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инвест программа\ИП Самолет Прогресс 20-21\для отправки в минэнерго МО\форматы по приказу 380\"/>
    </mc:Choice>
  </mc:AlternateContent>
  <bookViews>
    <workbookView xWindow="3795" yWindow="2460" windowWidth="19320" windowHeight="10200" tabRatio="631"/>
  </bookViews>
  <sheets>
    <sheet name="9" sheetId="123" r:id="rId1"/>
  </sheets>
  <definedNames>
    <definedName name="_xlnm._FilterDatabase" localSheetId="0" hidden="1">'9'!#REF!</definedName>
    <definedName name="_xlnm.Print_Area" localSheetId="0">'9'!$A$1:$F$86</definedName>
  </definedNames>
  <calcPr calcId="162913"/>
</workbook>
</file>

<file path=xl/calcChain.xml><?xml version="1.0" encoding="utf-8"?>
<calcChain xmlns="http://schemas.openxmlformats.org/spreadsheetml/2006/main">
  <c r="D55" i="123" l="1"/>
  <c r="D51" i="123" l="1"/>
  <c r="D50" i="123" s="1"/>
  <c r="D49" i="123" s="1"/>
  <c r="D22" i="123" s="1"/>
  <c r="C33" i="123" l="1"/>
  <c r="C53" i="123" l="1"/>
  <c r="C52" i="123"/>
  <c r="C59" i="123"/>
  <c r="C58" i="123"/>
  <c r="C57" i="123"/>
  <c r="C56" i="123"/>
  <c r="C82" i="123"/>
  <c r="C81" i="123"/>
  <c r="C79" i="123"/>
  <c r="C78" i="123"/>
  <c r="C77" i="123"/>
  <c r="D20" i="123"/>
  <c r="E22" i="123"/>
  <c r="E20" i="123" s="1"/>
</calcChain>
</file>

<file path=xl/sharedStrings.xml><?xml version="1.0" encoding="utf-8"?>
<sst xmlns="http://schemas.openxmlformats.org/spreadsheetml/2006/main" count="157" uniqueCount="137">
  <si>
    <t>Номер группы инвести-ционных проектов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</si>
  <si>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</si>
  <si>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</si>
  <si>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</si>
  <si>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Приложение  № 9</t>
  </si>
  <si>
    <t>Форма 9. Краткое описание инвестиционной программы. Показатели энергетической эффективности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</si>
  <si>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</si>
  <si>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</si>
  <si>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</si>
  <si>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</si>
  <si>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</si>
  <si>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</si>
  <si>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</si>
  <si>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</si>
  <si>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1.2.3</t>
  </si>
  <si>
    <t>1.2.4</t>
  </si>
  <si>
    <t>Овчинников А.О.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</si>
  <si>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</si>
  <si>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</si>
  <si>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</si>
  <si>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</si>
  <si>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</si>
  <si>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</si>
  <si>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</si>
  <si>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</si>
  <si>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</si>
  <si>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1.2.1.2</t>
  </si>
  <si>
    <t>1.2.3.1</t>
  </si>
  <si>
    <t>1.2.3.2</t>
  </si>
  <si>
    <t>1.2.3.3</t>
  </si>
  <si>
    <t>1.2.3.4</t>
  </si>
  <si>
    <t>1.2.4.1</t>
  </si>
  <si>
    <t>1.2.4.2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</si>
  <si>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</si>
  <si>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</si>
  <si>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</si>
  <si>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</si>
  <si>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</si>
  <si>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</si>
  <si>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</si>
  <si>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</si>
  <si>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</si>
  <si>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</si>
  <si>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</si>
  <si>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</si>
  <si>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</si>
  <si>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</si>
  <si>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</si>
  <si>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</si>
  <si>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</si>
  <si>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</si>
  <si>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</si>
  <si>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</si>
  <si>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</si>
  <si>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</si>
  <si>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</si>
  <si>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</si>
  <si>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</si>
  <si>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</si>
  <si>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</si>
  <si>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</si>
  <si>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</si>
  <si>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</si>
  <si>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</si>
  <si>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</si>
  <si>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</si>
  <si>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</si>
  <si>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</si>
  <si>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</si>
  <si>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</si>
  <si>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</si>
  <si>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</si>
  <si>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</si>
  <si>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</si>
  <si>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</si>
  <si>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</si>
  <si>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</si>
  <si>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</si>
  <si>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</si>
  <si>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</si>
  <si>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</si>
  <si>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</si>
  <si>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</si>
  <si>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</si>
  <si>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</si>
  <si>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</si>
  <si>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</si>
  <si>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</si>
  <si>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</si>
  <si>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</si>
  <si>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</si>
  <si>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</si>
  <si>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</si>
  <si>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</si>
  <si>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</si>
  <si>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</si>
  <si>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</si>
  <si>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</si>
  <si>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-</t>
  </si>
  <si>
    <t>Наименование субъекта Российской Федерации  -  Московская область</t>
  </si>
  <si>
    <t>от «05» мая 2016 г. № 380</t>
  </si>
  <si>
    <t>к приказу Минэнерго России</t>
  </si>
  <si>
    <t>Примечание</t>
  </si>
  <si>
    <t xml:space="preserve">  Наименование инвестиционного проекта (группы инвестиционных проектов)</t>
  </si>
  <si>
    <t>5</t>
  </si>
  <si>
    <t>4.1.1</t>
  </si>
  <si>
    <t>4.1.2</t>
  </si>
  <si>
    <t xml:space="preserve">Динамика изменения потерь электрической энергии при ее передаче,                                   % </t>
  </si>
  <si>
    <t>1.2.1.2.1</t>
  </si>
  <si>
    <t>1.2.1.2.2</t>
  </si>
  <si>
    <r>
      <t xml:space="preserve">Перечень показателей энергетической эффективности объектов приведен в соответствии с  </t>
    </r>
    <r>
      <rPr>
        <u/>
        <sz val="12"/>
        <rFont val="Times New Roman"/>
        <family val="1"/>
        <charset val="204"/>
      </rPr>
      <t xml:space="preserve"> распоряжением Комитета по ценам и тарифам Московской области от 27.12.2013г. №169-Р</t>
    </r>
  </si>
  <si>
    <t>Требования отсутствуют (обеспечение текущей деятельности в сфере электроэнергетики)</t>
  </si>
  <si>
    <t>Год раскрытия информации: 2019 год</t>
  </si>
  <si>
    <t>1.5.2</t>
  </si>
  <si>
    <t>Покупка земельных участков вс/п Молоковское Московской области (Пригород Лесное 2 ПК)</t>
  </si>
  <si>
    <t>1.5.3</t>
  </si>
  <si>
    <t>Покупка земельных участков в д. Путилково Московской области (1 ПК)</t>
  </si>
  <si>
    <t>1.5.1</t>
  </si>
  <si>
    <t>Покупка земельных участков в п. Томилино Московской области (1 ПК)</t>
  </si>
  <si>
    <t>Покупка автотранспорта</t>
  </si>
  <si>
    <t>Приобретение электролаборатории</t>
  </si>
  <si>
    <t>1.2.3.1.1</t>
  </si>
  <si>
    <t>1.2.3.1.2</t>
  </si>
  <si>
    <t xml:space="preserve">Установка автоматизированной информационно-измерительной системы коммерческого учета электроэнергии в п. Томилино </t>
  </si>
  <si>
    <t>1.2.3.1.3</t>
  </si>
  <si>
    <t>Установка автоматизированной информационно-измерительной системы коммерческого учета электроэнергии (ЖК Спутник)</t>
  </si>
  <si>
    <t>1.2.3.1.4</t>
  </si>
  <si>
    <t>Установка автоматизированной информационно-измерительной системы коммерческого учета электроэнергии в д. Путилково</t>
  </si>
  <si>
    <t>Установка автоматизированной информационно-измерительной системы коммерческого учета электроэнергии в с/п Молоковское ("Пригород Лесное" 2 ПК)</t>
  </si>
  <si>
    <t>Установка устройств телемеханики на трансформаторных подстанциях в г. Люберцы</t>
  </si>
  <si>
    <t>Установка устройств телемеханики на трансформаторных подстанциях в с/п Молоковское (ЖК "Пригород Лесное")</t>
  </si>
  <si>
    <t>1.1.1.3.1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</si>
  <si>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власти), тыс кВтч</t>
  </si>
  <si>
    <r>
      <t>Инвестиционная программа_</t>
    </r>
    <r>
      <rPr>
        <u/>
        <sz val="12"/>
        <color indexed="8"/>
        <rFont val="Times New Roman"/>
        <family val="1"/>
        <charset val="204"/>
      </rPr>
      <t xml:space="preserve"> Общество с ограниченной ответственностью "Самолет-Прогресс" на 2020-2021 гг.</t>
    </r>
  </si>
  <si>
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адресу: Московская область, городской округ Красногорск, вблизи д.
Путилково</t>
  </si>
  <si>
    <t xml:space="preserve">Управляющий директор </t>
  </si>
  <si>
    <t>А.В. Корнейчук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</si>
</sst>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</numFmts>
  <fonts count="4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2" fillId="0" borderId="0" xfId="199" applyFont="1" applyFill="1" applyBorder="1" applyAlignment="1"/>
    <xf numFmtId="0" fontId="23" fillId="0" borderId="0" xfId="57" applyFont="1" applyAlignment="1">
      <alignment horizontal="right"/>
    </xf>
    <xf numFmtId="0" fontId="1" fillId="0" borderId="10" xfId="0" applyFont="1" applyFill="1" applyBorder="1"/>
    <xf numFmtId="0" fontId="1" fillId="0" borderId="10" xfId="0" applyFont="1" applyBorder="1"/>
    <xf numFmtId="0" fontId="23" fillId="0" borderId="0" xfId="57" applyFont="1" applyAlignment="1">
      <alignment horizontal="right" vertical="center"/>
    </xf>
    <xf numFmtId="49" fontId="33" fillId="0" borderId="10" xfId="164" applyNumberFormat="1" applyFont="1" applyFill="1" applyBorder="1" applyAlignment="1">
      <alignment horizontal="center" vertical="center"/>
    </xf>
    <xf numFmtId="0" fontId="31" fillId="0" borderId="10" xfId="63" applyFont="1" applyFill="1" applyBorder="1" applyAlignment="1">
      <alignment horizontal="center" vertical="center"/>
    </xf>
    <xf numFmtId="0" fontId="30" fillId="0" borderId="0" xfId="61" applyFont="1" applyFill="1" applyBorder="1" applyAlignment="1">
      <alignment horizontal="center" vertical="center"/>
    </xf>
    <xf numFmtId="0" fontId="33" fillId="0" borderId="0" xfId="164" applyFont="1" applyAlignment="1">
      <alignment vertical="top"/>
    </xf>
    <xf numFmtId="49" fontId="31" fillId="0" borderId="10" xfId="63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5" fillId="0" borderId="0" xfId="164" applyFont="1" applyAlignment="1">
      <alignment vertical="center"/>
    </xf>
    <xf numFmtId="0" fontId="33" fillId="0" borderId="0" xfId="164" applyFont="1" applyAlignment="1">
      <alignment horizontal="center" vertical="center"/>
    </xf>
    <xf numFmtId="0" fontId="33" fillId="0" borderId="10" xfId="164" applyFont="1" applyFill="1" applyBorder="1" applyAlignment="1">
      <alignment horizontal="center" vertical="center" wrapText="1"/>
    </xf>
    <xf numFmtId="0" fontId="33" fillId="24" borderId="10" xfId="164" applyFont="1" applyFill="1" applyBorder="1" applyAlignment="1">
      <alignment horizontal="center" vertical="center" wrapText="1"/>
    </xf>
    <xf numFmtId="0" fontId="33" fillId="25" borderId="10" xfId="164" applyFont="1" applyFill="1" applyBorder="1" applyAlignment="1">
      <alignment horizontal="center" vertical="center" wrapText="1"/>
    </xf>
    <xf numFmtId="0" fontId="32" fillId="0" borderId="10" xfId="164" applyFont="1" applyFill="1" applyBorder="1"/>
    <xf numFmtId="49" fontId="33" fillId="24" borderId="10" xfId="164" applyNumberFormat="1" applyFont="1" applyFill="1" applyBorder="1" applyAlignment="1">
      <alignment horizontal="center" vertical="center"/>
    </xf>
    <xf numFmtId="0" fontId="33" fillId="24" borderId="10" xfId="164" applyFont="1" applyFill="1" applyBorder="1"/>
    <xf numFmtId="0" fontId="33" fillId="0" borderId="10" xfId="164" applyFont="1" applyFill="1" applyBorder="1"/>
    <xf numFmtId="49" fontId="33" fillId="25" borderId="10" xfId="164" applyNumberFormat="1" applyFont="1" applyFill="1" applyBorder="1" applyAlignment="1">
      <alignment horizontal="center" vertical="center"/>
    </xf>
    <xf numFmtId="0" fontId="1" fillId="25" borderId="10" xfId="0" applyFont="1" applyFill="1" applyBorder="1"/>
    <xf numFmtId="0" fontId="2" fillId="25" borderId="10" xfId="0" applyFont="1" applyFill="1" applyBorder="1"/>
    <xf numFmtId="0" fontId="33" fillId="25" borderId="10" xfId="164" applyFont="1" applyFill="1" applyBorder="1"/>
    <xf numFmtId="0" fontId="1" fillId="0" borderId="10" xfId="0" applyFont="1" applyFill="1" applyBorder="1" applyAlignment="1">
      <alignment horizontal="left" wrapText="1"/>
    </xf>
    <xf numFmtId="49" fontId="33" fillId="26" borderId="10" xfId="164" applyNumberFormat="1" applyFont="1" applyFill="1" applyBorder="1" applyAlignment="1">
      <alignment horizontal="center" vertical="center"/>
    </xf>
    <xf numFmtId="0" fontId="2" fillId="26" borderId="10" xfId="0" applyFont="1" applyFill="1" applyBorder="1"/>
    <xf numFmtId="0" fontId="1" fillId="26" borderId="10" xfId="0" applyFont="1" applyFill="1" applyBorder="1"/>
    <xf numFmtId="0" fontId="33" fillId="26" borderId="10" xfId="164" applyFont="1" applyFill="1" applyBorder="1"/>
    <xf numFmtId="0" fontId="21" fillId="0" borderId="10" xfId="164" applyFont="1" applyFill="1" applyBorder="1"/>
    <xf numFmtId="0" fontId="33" fillId="26" borderId="10" xfId="164" applyFont="1" applyFill="1" applyBorder="1" applyAlignment="1">
      <alignment horizontal="center" vertical="center" wrapText="1"/>
    </xf>
    <xf numFmtId="49" fontId="21" fillId="0" borderId="10" xfId="164" applyNumberFormat="1" applyFont="1" applyFill="1" applyBorder="1" applyAlignment="1">
      <alignment horizontal="center"/>
    </xf>
    <xf numFmtId="0" fontId="38" fillId="0" borderId="10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32" fillId="26" borderId="10" xfId="164" applyFont="1" applyFill="1" applyBorder="1"/>
    <xf numFmtId="167" fontId="2" fillId="26" borderId="10" xfId="0" applyNumberFormat="1" applyFont="1" applyFill="1" applyBorder="1"/>
    <xf numFmtId="49" fontId="21" fillId="26" borderId="10" xfId="164" applyNumberFormat="1" applyFont="1" applyFill="1" applyBorder="1" applyAlignment="1">
      <alignment horizontal="center" vertical="center"/>
    </xf>
    <xf numFmtId="49" fontId="21" fillId="26" borderId="10" xfId="164" applyNumberFormat="1" applyFont="1" applyFill="1" applyBorder="1" applyAlignment="1">
      <alignment horizontal="left" vertical="center" wrapText="1"/>
    </xf>
    <xf numFmtId="0" fontId="33" fillId="26" borderId="10" xfId="164" applyFont="1" applyFill="1" applyBorder="1" applyAlignment="1">
      <alignment horizontal="center" wrapText="1"/>
    </xf>
    <xf numFmtId="49" fontId="33" fillId="27" borderId="10" xfId="164" applyNumberFormat="1" applyFont="1" applyFill="1" applyBorder="1" applyAlignment="1">
      <alignment horizontal="center" vertical="center"/>
    </xf>
    <xf numFmtId="0" fontId="33" fillId="27" borderId="10" xfId="164" applyFont="1" applyFill="1" applyBorder="1" applyAlignment="1">
      <alignment horizontal="center" vertical="center" wrapText="1"/>
    </xf>
    <xf numFmtId="0" fontId="37" fillId="27" borderId="10" xfId="164" applyFont="1" applyFill="1" applyBorder="1"/>
    <xf numFmtId="0" fontId="2" fillId="27" borderId="10" xfId="0" applyFont="1" applyFill="1" applyBorder="1"/>
    <xf numFmtId="0" fontId="1" fillId="27" borderId="10" xfId="0" applyFont="1" applyFill="1" applyBorder="1"/>
    <xf numFmtId="49" fontId="42" fillId="0" borderId="10" xfId="164" applyNumberFormat="1" applyFont="1" applyFill="1" applyBorder="1" applyAlignment="1">
      <alignment horizontal="center" vertical="center"/>
    </xf>
    <xf numFmtId="0" fontId="42" fillId="0" borderId="10" xfId="164" applyFont="1" applyFill="1" applyBorder="1" applyAlignment="1">
      <alignment horizontal="center" wrapText="1"/>
    </xf>
    <xf numFmtId="49" fontId="21" fillId="0" borderId="10" xfId="164" applyNumberFormat="1" applyFont="1" applyFill="1" applyBorder="1" applyAlignment="1">
      <alignment horizontal="center" vertical="center"/>
    </xf>
    <xf numFmtId="49" fontId="42" fillId="28" borderId="10" xfId="164" applyNumberFormat="1" applyFont="1" applyFill="1" applyBorder="1" applyAlignment="1">
      <alignment horizontal="center" wrapText="1"/>
    </xf>
    <xf numFmtId="0" fontId="42" fillId="28" borderId="10" xfId="164" applyFont="1" applyFill="1" applyBorder="1" applyAlignment="1">
      <alignment horizontal="center" wrapText="1"/>
    </xf>
    <xf numFmtId="49" fontId="42" fillId="0" borderId="10" xfId="164" applyNumberFormat="1" applyFont="1" applyFill="1" applyBorder="1" applyAlignment="1">
      <alignment horizontal="left" vertical="center" wrapText="1"/>
    </xf>
    <xf numFmtId="1" fontId="21" fillId="0" borderId="10" xfId="164" applyNumberFormat="1" applyFont="1" applyFill="1" applyBorder="1" applyAlignment="1">
      <alignment horizontal="center"/>
    </xf>
    <xf numFmtId="0" fontId="42" fillId="0" borderId="10" xfId="164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27" borderId="10" xfId="0" applyFont="1" applyFill="1" applyBorder="1" applyAlignment="1">
      <alignment horizontal="center" vertical="center"/>
    </xf>
    <xf numFmtId="0" fontId="1" fillId="26" borderId="10" xfId="0" applyFont="1" applyFill="1" applyBorder="1" applyAlignment="1">
      <alignment horizontal="center" vertical="center"/>
    </xf>
    <xf numFmtId="0" fontId="2" fillId="26" borderId="10" xfId="0" applyFont="1" applyFill="1" applyBorder="1" applyAlignment="1">
      <alignment horizontal="center" vertical="center"/>
    </xf>
    <xf numFmtId="0" fontId="33" fillId="26" borderId="10" xfId="164" applyFont="1" applyFill="1" applyBorder="1" applyAlignment="1">
      <alignment horizontal="center" vertical="center"/>
    </xf>
    <xf numFmtId="0" fontId="30" fillId="26" borderId="10" xfId="164" applyFont="1" applyFill="1" applyBorder="1" applyAlignment="1">
      <alignment horizontal="center" vertical="center"/>
    </xf>
    <xf numFmtId="167" fontId="2" fillId="26" borderId="10" xfId="0" applyNumberFormat="1" applyFont="1" applyFill="1" applyBorder="1" applyAlignment="1">
      <alignment horizontal="center" vertical="center"/>
    </xf>
    <xf numFmtId="0" fontId="30" fillId="0" borderId="0" xfId="61" applyFont="1" applyFill="1" applyBorder="1" applyAlignment="1">
      <alignment horizontal="center" vertical="center"/>
    </xf>
    <xf numFmtId="0" fontId="21" fillId="0" borderId="0" xfId="164" applyFont="1" applyAlignment="1">
      <alignment horizontal="center" vertical="center"/>
    </xf>
    <xf numFmtId="0" fontId="33" fillId="0" borderId="0" xfId="164" applyFont="1" applyAlignment="1">
      <alignment horizontal="center" vertical="center"/>
    </xf>
    <xf numFmtId="0" fontId="24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34" fillId="0" borderId="10" xfId="63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2" fillId="0" borderId="11" xfId="199" applyFont="1" applyFill="1" applyBorder="1" applyAlignment="1">
      <alignment horizontal="center"/>
    </xf>
    <xf numFmtId="0" fontId="21" fillId="0" borderId="12" xfId="63" applyFont="1" applyFill="1" applyBorder="1" applyAlignment="1">
      <alignment horizontal="center" vertical="center" wrapText="1"/>
    </xf>
    <xf numFmtId="0" fontId="34" fillId="0" borderId="13" xfId="63" applyFont="1" applyFill="1" applyBorder="1" applyAlignment="1">
      <alignment horizontal="center" vertical="center" wrapText="1"/>
    </xf>
    <xf numFmtId="0" fontId="34" fillId="0" borderId="14" xfId="63" applyFont="1" applyFill="1" applyBorder="1" applyAlignment="1">
      <alignment horizontal="center" vertical="center" wrapText="1"/>
    </xf>
    <xf numFmtId="0" fontId="34" fillId="0" borderId="11" xfId="63" applyFont="1" applyFill="1" applyBorder="1" applyAlignment="1">
      <alignment horizontal="center" vertical="center" wrapText="1"/>
    </xf>
    <xf numFmtId="0" fontId="34" fillId="0" borderId="15" xfId="63" applyFont="1" applyFill="1" applyBorder="1" applyAlignment="1">
      <alignment horizontal="center" vertical="center" wrapText="1"/>
    </xf>
    <xf numFmtId="0" fontId="34" fillId="0" borderId="16" xfId="63" applyFont="1" applyFill="1" applyBorder="1" applyAlignment="1">
      <alignment horizontal="center" vertical="center" wrapText="1"/>
    </xf>
    <xf numFmtId="0" fontId="34" fillId="0" borderId="17" xfId="63" applyFont="1" applyFill="1" applyBorder="1" applyAlignment="1">
      <alignment horizontal="center" vertical="center" wrapText="1"/>
    </xf>
    <xf numFmtId="0" fontId="30" fillId="0" borderId="12" xfId="63" applyFont="1" applyFill="1" applyBorder="1" applyAlignment="1">
      <alignment horizontal="center" vertical="center" wrapText="1"/>
    </xf>
    <xf numFmtId="0" fontId="30" fillId="0" borderId="18" xfId="63" applyFont="1" applyFill="1" applyBorder="1" applyAlignment="1">
      <alignment horizontal="center" vertical="center" wrapText="1"/>
    </xf>
    <xf numFmtId="0" fontId="30" fillId="0" borderId="14" xfId="63" applyFont="1" applyFill="1" applyBorder="1" applyAlignment="1">
      <alignment horizontal="center" vertical="center" wrapText="1"/>
    </xf>
    <xf numFmtId="0" fontId="30" fillId="0" borderId="19" xfId="63" applyFont="1" applyFill="1" applyBorder="1" applyAlignment="1">
      <alignment horizontal="center" vertical="center" wrapText="1"/>
    </xf>
    <xf numFmtId="167" fontId="33" fillId="0" borderId="10" xfId="164" applyNumberFormat="1" applyFont="1" applyFill="1" applyBorder="1" applyAlignment="1">
      <alignment horizontal="center" vertical="center" wrapText="1"/>
    </xf>
    <xf numFmtId="167" fontId="33" fillId="0" borderId="10" xfId="164" applyNumberFormat="1" applyFont="1" applyFill="1" applyBorder="1" applyAlignment="1">
      <alignment horizontal="center" vertical="center"/>
    </xf>
  </cellXfs>
  <cellStyles count="2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4" xfId="128"/>
    <cellStyle name="Обычный 6 2 4 2" xfId="129"/>
    <cellStyle name="Обычный 6 2 4 2 2" xfId="130"/>
    <cellStyle name="Обычный 6 2 4 2 3" xfId="131"/>
    <cellStyle name="Обычный 6 2 4 3" xfId="132"/>
    <cellStyle name="Обычный 6 2 4 4" xfId="133"/>
    <cellStyle name="Обычный 6 2 5" xfId="134"/>
    <cellStyle name="Обычный 6 2 5 2" xfId="135"/>
    <cellStyle name="Обычный 6 2 5 2 2" xfId="136"/>
    <cellStyle name="Обычный 6 2 5 2 3" xfId="137"/>
    <cellStyle name="Обычный 6 2 5 3" xfId="138"/>
    <cellStyle name="Обычный 6 2 5 4" xfId="139"/>
    <cellStyle name="Обычный 6 2 6" xfId="140"/>
    <cellStyle name="Обычный 6 2 6 2" xfId="141"/>
    <cellStyle name="Обычный 6 2 6 3" xfId="142"/>
    <cellStyle name="Обычный 6 2 7" xfId="143"/>
    <cellStyle name="Обычный 6 2 8" xfId="144"/>
    <cellStyle name="Обычный 6 2 9" xfId="145"/>
    <cellStyle name="Обычный 6 3" xfId="146"/>
    <cellStyle name="Обычный 6 3 2" xfId="147"/>
    <cellStyle name="Обычный 6 3 2 2" xfId="148"/>
    <cellStyle name="Обычный 6 3 2 3" xfId="149"/>
    <cellStyle name="Обычный 6 3 3" xfId="150"/>
    <cellStyle name="Обычный 6 3 4" xfId="151"/>
    <cellStyle name="Обычный 6 4" xfId="152"/>
    <cellStyle name="Обычный 6 4 2" xfId="153"/>
    <cellStyle name="Обычный 6 4 2 2" xfId="154"/>
    <cellStyle name="Обычный 6 4 2 3" xfId="155"/>
    <cellStyle name="Обычный 6 4 3" xfId="156"/>
    <cellStyle name="Обычный 6 4 4" xfId="157"/>
    <cellStyle name="Обычный 6 5" xfId="158"/>
    <cellStyle name="Обычный 6 5 2" xfId="159"/>
    <cellStyle name="Обычный 6 5 3" xfId="160"/>
    <cellStyle name="Обычный 6 6" xfId="161"/>
    <cellStyle name="Обычный 6 7" xfId="162"/>
    <cellStyle name="Обычный 6 8" xfId="163"/>
    <cellStyle name="Обычный 7" xfId="164"/>
    <cellStyle name="Обычный 7 2" xfId="165"/>
    <cellStyle name="Обычный 7 2 2" xfId="166"/>
    <cellStyle name="Обычный 7 2 2 2" xfId="167"/>
    <cellStyle name="Обычный 7 2 2 2 2" xfId="168"/>
    <cellStyle name="Обычный 7 2 2 2 3" xfId="169"/>
    <cellStyle name="Обычный 7 2 2 3" xfId="170"/>
    <cellStyle name="Обычный 7 2 2 4" xfId="171"/>
    <cellStyle name="Обычный 7 2 3" xfId="172"/>
    <cellStyle name="Обычный 7 2 3 2" xfId="173"/>
    <cellStyle name="Обычный 7 2 3 2 2" xfId="174"/>
    <cellStyle name="Обычный 7 2 3 2 3" xfId="175"/>
    <cellStyle name="Обычный 7 2 3 3" xfId="176"/>
    <cellStyle name="Обычный 7 2 3 4" xfId="177"/>
    <cellStyle name="Обычный 7 2 4" xfId="178"/>
    <cellStyle name="Обычный 7 2 4 2" xfId="179"/>
    <cellStyle name="Обычный 7 2 4 3" xfId="180"/>
    <cellStyle name="Обычный 7 2 5" xfId="181"/>
    <cellStyle name="Обычный 7 2 6" xfId="182"/>
    <cellStyle name="Обычный 7 2 7" xfId="183"/>
    <cellStyle name="Обычный 8" xfId="184"/>
    <cellStyle name="Обычный 9" xfId="185"/>
    <cellStyle name="Обычный 9 2" xfId="186"/>
    <cellStyle name="Обычный 9 2 2" xfId="187"/>
    <cellStyle name="Обычный 9 2 2 2" xfId="188"/>
    <cellStyle name="Обычный 9 2 2 3" xfId="189"/>
    <cellStyle name="Обычный 9 2 2 4" xfId="190"/>
    <cellStyle name="Обычный 9 2 3" xfId="191"/>
    <cellStyle name="Обычный 9 2 4" xfId="192"/>
    <cellStyle name="Обычный 9 3" xfId="193"/>
    <cellStyle name="Обычный 9 3 2" xfId="194"/>
    <cellStyle name="Обычный 9 3 3" xfId="195"/>
    <cellStyle name="Обычный 9 3 4" xfId="196"/>
    <cellStyle name="Обычный 9 4" xfId="197"/>
    <cellStyle name="Обычный 9 5" xfId="198"/>
    <cellStyle name="Обычный_Форматы по компаниям_last" xfId="199"/>
    <cellStyle name="Плохой" xfId="200" builtinId="27" customBuiltin="1"/>
    <cellStyle name="Плохой 2" xfId="201"/>
    <cellStyle name="Пояснение" xfId="202" builtinId="53" customBuiltin="1"/>
    <cellStyle name="Пояснение 2" xfId="203"/>
    <cellStyle name="Примечание" xfId="204" builtinId="10" customBuiltin="1"/>
    <cellStyle name="Примечание 2" xfId="205"/>
    <cellStyle name="Процентный 2" xfId="206"/>
    <cellStyle name="Процентный 3" xfId="207"/>
    <cellStyle name="Связанная ячейка" xfId="208" builtinId="24" customBuiltin="1"/>
    <cellStyle name="Связанная ячейка 2" xfId="209"/>
    <cellStyle name="Стиль 1" xfId="210"/>
    <cellStyle name="Текст предупреждения" xfId="211" builtinId="11" customBuiltin="1"/>
    <cellStyle name="Текст предупреждения 2" xfId="212"/>
    <cellStyle name="Финансовый 2" xfId="213"/>
    <cellStyle name="Финансовый 2 2" xfId="214"/>
    <cellStyle name="Финансовый 2 2 2" xfId="215"/>
    <cellStyle name="Финансовый 2 2 2 2" xfId="216"/>
    <cellStyle name="Финансовый 2 2 2 2 2" xfId="217"/>
    <cellStyle name="Финансовый 2 2 2 3" xfId="218"/>
    <cellStyle name="Финансовый 2 2 3" xfId="219"/>
    <cellStyle name="Финансовый 2 2 4" xfId="220"/>
    <cellStyle name="Финансовый 2 3" xfId="221"/>
    <cellStyle name="Финансовый 2 3 2" xfId="222"/>
    <cellStyle name="Финансовый 2 3 2 2" xfId="223"/>
    <cellStyle name="Финансовый 2 3 2 3" xfId="224"/>
    <cellStyle name="Финансовый 2 3 3" xfId="225"/>
    <cellStyle name="Финансовый 2 3 4" xfId="226"/>
    <cellStyle name="Финансовый 2 4" xfId="227"/>
    <cellStyle name="Финансовый 2 4 2" xfId="228"/>
    <cellStyle name="Финансовый 2 4 3" xfId="229"/>
    <cellStyle name="Финансовый 2 5" xfId="230"/>
    <cellStyle name="Финансовый 2 6" xfId="231"/>
    <cellStyle name="Финансовый 2 7" xfId="232"/>
    <cellStyle name="Финансовый 3" xfId="233"/>
    <cellStyle name="Финансовый 3 2" xfId="234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240"/>
    <cellStyle name="Финансовый 3 3 2" xfId="241"/>
    <cellStyle name="Финансовый 3 3 2 2" xfId="242"/>
    <cellStyle name="Финансовый 3 3 2 3" xfId="243"/>
    <cellStyle name="Финансовый 3 3 3" xfId="244"/>
    <cellStyle name="Финансовый 3 3 4" xfId="245"/>
    <cellStyle name="Финансовый 3 4" xfId="246"/>
    <cellStyle name="Финансовый 3 4 2" xfId="247"/>
    <cellStyle name="Финансовый 3 4 3" xfId="248"/>
    <cellStyle name="Финансовый 3 5" xfId="249"/>
    <cellStyle name="Финансовый 3 6" xfId="250"/>
    <cellStyle name="Финансовый 3 7" xfId="251"/>
    <cellStyle name="Хороший" xfId="252" builtinId="26" customBuiltin="1"/>
    <cellStyle name="Хороший 2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R85"/>
  <sheetViews>
    <sheetView tabSelected="1" view="pageBreakPreview" topLeftCell="B52" zoomScaleNormal="80" zoomScaleSheetLayoutView="100" workbookViewId="0">
      <selection activeCell="D56" sqref="D56:D59"/>
    </sheetView>
  </sheetViews>
  <sheetFormatPr defaultRowHeight="15.75" x14ac:dyDescent="0.25"/>
  <cols>
    <col min="1" max="1" width="12" style="1" customWidth="1"/>
    <col min="2" max="2" width="55.625" style="1" customWidth="1"/>
    <col min="3" max="3" width="11.875" style="1" customWidth="1"/>
    <col min="4" max="4" width="26.5" style="1" customWidth="1"/>
    <col min="5" max="5" width="25.375" style="1" hidden="1" customWidth="1"/>
    <col min="6" max="6" width="43.5" style="1" customWidth="1"/>
    <col min="7" max="7" width="13.5" style="1" customWidth="1"/>
    <col min="8" max="8" width="4.375" style="1" customWidth="1"/>
    <col min="9" max="9" width="11" style="1" customWidth="1"/>
    <col min="10" max="10" width="11.875" style="1" customWidth="1"/>
    <col min="11" max="11" width="8.625" style="1" customWidth="1"/>
    <col min="12" max="14" width="5.75" style="1" customWidth="1"/>
    <col min="15" max="15" width="3.875" style="1" customWidth="1"/>
    <col min="16" max="16" width="4.5" style="1" customWidth="1"/>
    <col min="17" max="17" width="3.875" style="1" customWidth="1"/>
    <col min="18" max="18" width="4.375" style="1" customWidth="1"/>
    <col min="19" max="21" width="5.75" style="1" customWidth="1"/>
    <col min="22" max="22" width="6.125" style="1" customWidth="1"/>
    <col min="23" max="23" width="5.75" style="1" customWidth="1"/>
    <col min="24" max="24" width="6.5" style="1" customWidth="1"/>
    <col min="25" max="25" width="3.5" style="1" customWidth="1"/>
    <col min="26" max="26" width="5.75" style="1" customWidth="1"/>
    <col min="27" max="27" width="16.125" style="1" customWidth="1"/>
    <col min="28" max="28" width="21.25" style="1" customWidth="1"/>
    <col min="29" max="29" width="12.625" style="1" customWidth="1"/>
    <col min="30" max="30" width="22.375" style="1" customWidth="1"/>
    <col min="31" max="31" width="10.875" style="1" customWidth="1"/>
    <col min="32" max="32" width="17.375" style="1" customWidth="1"/>
    <col min="33" max="34" width="4.125" style="1" customWidth="1"/>
    <col min="35" max="35" width="3.75" style="1" customWidth="1"/>
    <col min="36" max="36" width="3.875" style="1" customWidth="1"/>
    <col min="37" max="37" width="4.5" style="1" customWidth="1"/>
    <col min="38" max="38" width="5" style="1" customWidth="1"/>
    <col min="39" max="39" width="5.5" style="1" customWidth="1"/>
    <col min="40" max="40" width="5.75" style="1" customWidth="1"/>
    <col min="41" max="41" width="5.5" style="1" customWidth="1"/>
    <col min="42" max="43" width="5" style="1" customWidth="1"/>
    <col min="44" max="44" width="12.875" style="1" customWidth="1"/>
    <col min="45" max="54" width="5" style="1" customWidth="1"/>
    <col min="55" max="16384" width="9" style="1"/>
  </cols>
  <sheetData>
    <row r="1" spans="1:44" ht="18.75" x14ac:dyDescent="0.25">
      <c r="F1" s="8" t="s">
        <v>4</v>
      </c>
      <c r="G1" s="2"/>
      <c r="H1" s="2"/>
      <c r="I1" s="2"/>
      <c r="J1" s="2"/>
      <c r="K1" s="2"/>
      <c r="L1" s="2"/>
    </row>
    <row r="2" spans="1:44" ht="18.75" x14ac:dyDescent="0.3">
      <c r="F2" s="5" t="s">
        <v>101</v>
      </c>
      <c r="G2" s="2"/>
      <c r="H2" s="2"/>
      <c r="I2" s="2"/>
      <c r="J2" s="2"/>
      <c r="K2" s="2"/>
      <c r="L2" s="2"/>
    </row>
    <row r="3" spans="1:44" ht="18.75" x14ac:dyDescent="0.3">
      <c r="F3" s="5" t="s">
        <v>100</v>
      </c>
      <c r="G3" s="2"/>
      <c r="H3" s="2"/>
      <c r="I3" s="2"/>
      <c r="J3" s="2"/>
      <c r="K3" s="2"/>
      <c r="L3" s="2"/>
    </row>
    <row r="4" spans="1:44" x14ac:dyDescent="0.25">
      <c r="A4" s="65" t="s">
        <v>5</v>
      </c>
      <c r="B4" s="65"/>
      <c r="C4" s="65"/>
      <c r="D4" s="65"/>
      <c r="E4" s="65"/>
      <c r="F4" s="65"/>
      <c r="G4" s="2"/>
      <c r="H4" s="2"/>
      <c r="I4" s="2"/>
      <c r="J4" s="2"/>
      <c r="K4" s="2"/>
      <c r="L4" s="2"/>
    </row>
    <row r="5" spans="1:44" x14ac:dyDescent="0.25">
      <c r="G5" s="2"/>
      <c r="H5" s="2"/>
      <c r="I5" s="2"/>
      <c r="J5" s="2"/>
      <c r="K5" s="2"/>
      <c r="L5" s="2"/>
    </row>
    <row r="6" spans="1:44" x14ac:dyDescent="0.25">
      <c r="A6" s="66" t="s">
        <v>133</v>
      </c>
      <c r="B6" s="67"/>
      <c r="C6" s="67"/>
      <c r="D6" s="67"/>
      <c r="E6" s="67"/>
      <c r="F6" s="67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x14ac:dyDescent="0.25">
      <c r="A7" s="67" t="s">
        <v>1</v>
      </c>
      <c r="B7" s="67"/>
      <c r="C7" s="67"/>
      <c r="D7" s="67"/>
      <c r="E7" s="67"/>
      <c r="F7" s="67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</row>
    <row r="8" spans="1:44" x14ac:dyDescent="0.25">
      <c r="A8" s="16"/>
      <c r="B8" s="16"/>
      <c r="C8" s="16"/>
      <c r="D8" s="16"/>
      <c r="E8" s="16"/>
      <c r="F8" s="16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</row>
    <row r="9" spans="1:44" x14ac:dyDescent="0.25">
      <c r="A9" s="70" t="s">
        <v>112</v>
      </c>
      <c r="B9" s="70"/>
      <c r="C9" s="70"/>
      <c r="D9" s="70"/>
      <c r="E9" s="70"/>
      <c r="F9" s="70"/>
      <c r="G9" s="2"/>
      <c r="H9" s="2"/>
      <c r="I9" s="2"/>
      <c r="J9" s="2"/>
      <c r="K9" s="2"/>
      <c r="L9" s="2"/>
    </row>
    <row r="10" spans="1:44" x14ac:dyDescent="0.25">
      <c r="A10" s="11"/>
      <c r="B10" s="11"/>
      <c r="C10" s="11"/>
      <c r="D10" s="11"/>
      <c r="E10" s="11"/>
      <c r="F10" s="11"/>
      <c r="G10" s="2"/>
      <c r="H10" s="2"/>
      <c r="I10" s="2"/>
      <c r="J10" s="2"/>
      <c r="K10" s="2"/>
      <c r="L10" s="2"/>
    </row>
    <row r="11" spans="1:44" ht="37.15" customHeight="1" x14ac:dyDescent="0.25">
      <c r="A11" s="69" t="s">
        <v>110</v>
      </c>
      <c r="B11" s="69"/>
      <c r="C11" s="69"/>
      <c r="D11" s="69"/>
      <c r="E11" s="69"/>
      <c r="F11" s="69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</row>
    <row r="12" spans="1:44" ht="16.5" customHeight="1" x14ac:dyDescent="0.25">
      <c r="A12" s="70" t="s">
        <v>33</v>
      </c>
      <c r="B12" s="70"/>
      <c r="C12" s="70"/>
      <c r="D12" s="70"/>
      <c r="E12" s="70"/>
      <c r="F12" s="70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</row>
    <row r="13" spans="1:44" ht="18" customHeight="1" x14ac:dyDescent="0.25">
      <c r="A13" s="68" t="s">
        <v>2</v>
      </c>
      <c r="B13" s="68"/>
      <c r="C13" s="68"/>
      <c r="D13" s="68"/>
      <c r="E13" s="68"/>
      <c r="F13" s="68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</row>
    <row r="14" spans="1:44" x14ac:dyDescent="0.25">
      <c r="A14" s="73"/>
      <c r="B14" s="73"/>
      <c r="C14" s="73"/>
      <c r="D14" s="73"/>
      <c r="E14" s="73"/>
      <c r="F14" s="4"/>
      <c r="G14" s="4"/>
      <c r="H14" s="4"/>
      <c r="I14" s="4"/>
      <c r="J14" s="4"/>
      <c r="K14" s="4"/>
      <c r="L14" s="4"/>
      <c r="M14" s="4"/>
      <c r="N14" s="4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44" ht="53.25" customHeight="1" x14ac:dyDescent="0.25">
      <c r="A15" s="78" t="s">
        <v>0</v>
      </c>
      <c r="B15" s="71" t="s">
        <v>103</v>
      </c>
      <c r="C15" s="71" t="s">
        <v>3</v>
      </c>
      <c r="D15" s="74" t="s">
        <v>132</v>
      </c>
      <c r="E15" s="75"/>
      <c r="F15" s="72" t="s">
        <v>102</v>
      </c>
      <c r="G15" s="3"/>
      <c r="H15" s="3"/>
      <c r="I15" s="3"/>
      <c r="J15" s="3"/>
      <c r="K15" s="3"/>
      <c r="L15" s="3"/>
      <c r="M15" s="3"/>
      <c r="N15" s="3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44" ht="193.5" customHeight="1" x14ac:dyDescent="0.25">
      <c r="A16" s="79"/>
      <c r="B16" s="71"/>
      <c r="C16" s="71"/>
      <c r="D16" s="76"/>
      <c r="E16" s="77"/>
      <c r="F16" s="7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72.599999999999994" customHeight="1" x14ac:dyDescent="0.25">
      <c r="A17" s="79"/>
      <c r="B17" s="71"/>
      <c r="C17" s="71"/>
      <c r="D17" s="81" t="s">
        <v>107</v>
      </c>
      <c r="E17" s="82"/>
      <c r="F17" s="7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ht="23.25" customHeight="1" x14ac:dyDescent="0.25">
      <c r="A18" s="80"/>
      <c r="B18" s="71"/>
      <c r="C18" s="71"/>
      <c r="D18" s="83"/>
      <c r="E18" s="84"/>
      <c r="F18" s="7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18.75" customHeight="1" x14ac:dyDescent="0.25">
      <c r="A19" s="10">
        <v>1</v>
      </c>
      <c r="B19" s="10">
        <v>2</v>
      </c>
      <c r="C19" s="10">
        <v>3</v>
      </c>
      <c r="D19" s="13" t="s">
        <v>105</v>
      </c>
      <c r="E19" s="13" t="s">
        <v>106</v>
      </c>
      <c r="F19" s="13" t="s">
        <v>104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s="2" customFormat="1" x14ac:dyDescent="0.25">
      <c r="A20" s="43" t="s">
        <v>34</v>
      </c>
      <c r="B20" s="44" t="s">
        <v>35</v>
      </c>
      <c r="C20" s="45"/>
      <c r="D20" s="59">
        <f>D22</f>
        <v>1263.82</v>
      </c>
      <c r="E20" s="46">
        <f>E22</f>
        <v>0</v>
      </c>
      <c r="F20" s="47"/>
    </row>
    <row r="21" spans="1:36" s="2" customFormat="1" x14ac:dyDescent="0.25">
      <c r="A21" s="29" t="s">
        <v>36</v>
      </c>
      <c r="B21" s="34" t="s">
        <v>37</v>
      </c>
      <c r="C21" s="38"/>
      <c r="D21" s="60"/>
      <c r="E21" s="31"/>
      <c r="F21" s="31"/>
    </row>
    <row r="22" spans="1:36" s="2" customFormat="1" ht="31.5" x14ac:dyDescent="0.25">
      <c r="A22" s="29" t="s">
        <v>38</v>
      </c>
      <c r="B22" s="34" t="s">
        <v>39</v>
      </c>
      <c r="C22" s="38"/>
      <c r="D22" s="61">
        <f>D49</f>
        <v>1263.82</v>
      </c>
      <c r="E22" s="30">
        <f>E49</f>
        <v>0</v>
      </c>
      <c r="F22" s="31"/>
    </row>
    <row r="23" spans="1:36" s="2" customFormat="1" ht="47.25" x14ac:dyDescent="0.25">
      <c r="A23" s="29" t="s">
        <v>40</v>
      </c>
      <c r="B23" s="42" t="s">
        <v>41</v>
      </c>
      <c r="C23" s="38"/>
      <c r="D23" s="60"/>
      <c r="E23" s="31"/>
      <c r="F23" s="31"/>
    </row>
    <row r="24" spans="1:36" s="2" customFormat="1" ht="31.5" x14ac:dyDescent="0.25">
      <c r="A24" s="29" t="s">
        <v>42</v>
      </c>
      <c r="B24" s="34" t="s">
        <v>43</v>
      </c>
      <c r="C24" s="38"/>
      <c r="D24" s="60"/>
      <c r="E24" s="31"/>
      <c r="F24" s="31"/>
    </row>
    <row r="25" spans="1:36" s="2" customFormat="1" ht="31.5" x14ac:dyDescent="0.25">
      <c r="A25" s="29" t="s">
        <v>44</v>
      </c>
      <c r="B25" s="34" t="s">
        <v>45</v>
      </c>
      <c r="C25" s="38"/>
      <c r="D25" s="60"/>
      <c r="E25" s="31"/>
      <c r="F25" s="31"/>
    </row>
    <row r="26" spans="1:36" s="2" customFormat="1" x14ac:dyDescent="0.25">
      <c r="A26" s="29" t="s">
        <v>46</v>
      </c>
      <c r="B26" s="42" t="s">
        <v>47</v>
      </c>
      <c r="C26" s="38"/>
      <c r="D26" s="60"/>
      <c r="E26" s="31"/>
      <c r="F26" s="31"/>
    </row>
    <row r="27" spans="1:36" s="2" customFormat="1" ht="31.5" x14ac:dyDescent="0.25">
      <c r="A27" s="9" t="s">
        <v>6</v>
      </c>
      <c r="B27" s="17" t="s">
        <v>99</v>
      </c>
      <c r="C27" s="20"/>
      <c r="D27" s="58"/>
      <c r="E27" s="6"/>
      <c r="F27" s="6"/>
    </row>
    <row r="28" spans="1:36" s="2" customFormat="1" x14ac:dyDescent="0.25">
      <c r="A28" s="29" t="s">
        <v>7</v>
      </c>
      <c r="B28" s="34" t="s">
        <v>48</v>
      </c>
      <c r="C28" s="38"/>
      <c r="D28" s="60"/>
      <c r="E28" s="31"/>
      <c r="F28" s="31"/>
    </row>
    <row r="29" spans="1:36" ht="31.5" x14ac:dyDescent="0.25">
      <c r="A29" s="29" t="s">
        <v>9</v>
      </c>
      <c r="B29" s="34" t="s">
        <v>49</v>
      </c>
      <c r="C29" s="38"/>
      <c r="D29" s="60"/>
      <c r="E29" s="31"/>
      <c r="F29" s="31"/>
    </row>
    <row r="30" spans="1:36" ht="47.25" hidden="1" x14ac:dyDescent="0.25">
      <c r="A30" s="29" t="s">
        <v>17</v>
      </c>
      <c r="B30" s="34" t="s">
        <v>50</v>
      </c>
      <c r="C30" s="38"/>
      <c r="D30" s="60"/>
      <c r="E30" s="31"/>
      <c r="F30" s="31"/>
    </row>
    <row r="31" spans="1:36" ht="47.25" hidden="1" x14ac:dyDescent="0.25">
      <c r="A31" s="29" t="s">
        <v>18</v>
      </c>
      <c r="B31" s="34" t="s">
        <v>51</v>
      </c>
      <c r="C31" s="38"/>
      <c r="D31" s="60"/>
      <c r="E31" s="31"/>
      <c r="F31" s="31"/>
    </row>
    <row r="32" spans="1:36" ht="31.5" x14ac:dyDescent="0.25">
      <c r="A32" s="29" t="s">
        <v>19</v>
      </c>
      <c r="B32" s="34" t="s">
        <v>52</v>
      </c>
      <c r="C32" s="38"/>
      <c r="D32" s="60"/>
      <c r="E32" s="31"/>
      <c r="F32" s="31"/>
    </row>
    <row r="33" spans="1:6" ht="94.5" x14ac:dyDescent="0.25">
      <c r="A33" s="50" t="s">
        <v>131</v>
      </c>
      <c r="B33" s="55" t="s">
        <v>134</v>
      </c>
      <c r="C33" s="50" t="str">
        <f>CONCATENATE("I_",A33)</f>
        <v>I_1.1.1.3.1</v>
      </c>
      <c r="D33" s="58" t="s">
        <v>98</v>
      </c>
      <c r="E33" s="6"/>
      <c r="F33" s="6"/>
    </row>
    <row r="34" spans="1:6" ht="31.5" hidden="1" x14ac:dyDescent="0.25">
      <c r="A34" s="29" t="s">
        <v>10</v>
      </c>
      <c r="B34" s="34" t="s">
        <v>53</v>
      </c>
      <c r="C34" s="38"/>
      <c r="D34" s="60"/>
      <c r="E34" s="31"/>
      <c r="F34" s="31"/>
    </row>
    <row r="35" spans="1:6" ht="47.25" hidden="1" x14ac:dyDescent="0.25">
      <c r="A35" s="29" t="s">
        <v>20</v>
      </c>
      <c r="B35" s="34" t="s">
        <v>54</v>
      </c>
      <c r="C35" s="38"/>
      <c r="D35" s="60"/>
      <c r="E35" s="31"/>
      <c r="F35" s="31"/>
    </row>
    <row r="36" spans="1:6" ht="31.5" hidden="1" x14ac:dyDescent="0.25">
      <c r="A36" s="29" t="s">
        <v>21</v>
      </c>
      <c r="B36" s="34" t="s">
        <v>55</v>
      </c>
      <c r="C36" s="38"/>
      <c r="D36" s="60"/>
      <c r="E36" s="31"/>
      <c r="F36" s="31"/>
    </row>
    <row r="37" spans="1:6" ht="31.5" hidden="1" x14ac:dyDescent="0.25">
      <c r="A37" s="29" t="s">
        <v>11</v>
      </c>
      <c r="B37" s="34" t="s">
        <v>56</v>
      </c>
      <c r="C37" s="38"/>
      <c r="D37" s="60"/>
      <c r="E37" s="31"/>
      <c r="F37" s="31"/>
    </row>
    <row r="38" spans="1:6" ht="31.5" hidden="1" x14ac:dyDescent="0.25">
      <c r="A38" s="29" t="s">
        <v>22</v>
      </c>
      <c r="B38" s="34" t="s">
        <v>57</v>
      </c>
      <c r="C38" s="38"/>
      <c r="D38" s="60"/>
      <c r="E38" s="31"/>
      <c r="F38" s="31"/>
    </row>
    <row r="39" spans="1:6" ht="13.5" hidden="1" customHeight="1" x14ac:dyDescent="0.25">
      <c r="A39" s="29" t="s">
        <v>22</v>
      </c>
      <c r="B39" s="34" t="s">
        <v>58</v>
      </c>
      <c r="C39" s="38"/>
      <c r="D39" s="60"/>
      <c r="E39" s="31"/>
      <c r="F39" s="31"/>
    </row>
    <row r="40" spans="1:6" ht="63" hidden="1" x14ac:dyDescent="0.25">
      <c r="A40" s="29" t="s">
        <v>22</v>
      </c>
      <c r="B40" s="34" t="s">
        <v>59</v>
      </c>
      <c r="C40" s="38"/>
      <c r="D40" s="60"/>
      <c r="E40" s="31"/>
      <c r="F40" s="31"/>
    </row>
    <row r="41" spans="1:6" ht="63" hidden="1" x14ac:dyDescent="0.25">
      <c r="A41" s="29" t="s">
        <v>22</v>
      </c>
      <c r="B41" s="34" t="s">
        <v>60</v>
      </c>
      <c r="C41" s="38"/>
      <c r="D41" s="60"/>
      <c r="E41" s="31"/>
      <c r="F41" s="31"/>
    </row>
    <row r="42" spans="1:6" ht="31.5" hidden="1" x14ac:dyDescent="0.25">
      <c r="A42" s="29" t="s">
        <v>23</v>
      </c>
      <c r="B42" s="34" t="s">
        <v>57</v>
      </c>
      <c r="C42" s="38"/>
      <c r="D42" s="60"/>
      <c r="E42" s="31"/>
      <c r="F42" s="31"/>
    </row>
    <row r="43" spans="1:6" ht="78.75" hidden="1" x14ac:dyDescent="0.25">
      <c r="A43" s="29" t="s">
        <v>23</v>
      </c>
      <c r="B43" s="34" t="s">
        <v>58</v>
      </c>
      <c r="C43" s="38"/>
      <c r="D43" s="60"/>
      <c r="E43" s="31"/>
      <c r="F43" s="31"/>
    </row>
    <row r="44" spans="1:6" ht="63" hidden="1" x14ac:dyDescent="0.25">
      <c r="A44" s="29" t="s">
        <v>23</v>
      </c>
      <c r="B44" s="34" t="s">
        <v>59</v>
      </c>
      <c r="C44" s="38"/>
      <c r="D44" s="60"/>
      <c r="E44" s="31"/>
      <c r="F44" s="31"/>
    </row>
    <row r="45" spans="1:6" ht="63" hidden="1" x14ac:dyDescent="0.25">
      <c r="A45" s="29" t="s">
        <v>23</v>
      </c>
      <c r="B45" s="34" t="s">
        <v>61</v>
      </c>
      <c r="C45" s="38"/>
      <c r="D45" s="60"/>
      <c r="E45" s="31"/>
      <c r="F45" s="31"/>
    </row>
    <row r="46" spans="1:6" ht="63" hidden="1" x14ac:dyDescent="0.25">
      <c r="A46" s="29" t="s">
        <v>12</v>
      </c>
      <c r="B46" s="34" t="s">
        <v>62</v>
      </c>
      <c r="C46" s="38"/>
      <c r="D46" s="60"/>
      <c r="E46" s="31"/>
      <c r="F46" s="31"/>
    </row>
    <row r="47" spans="1:6" ht="47.25" hidden="1" x14ac:dyDescent="0.25">
      <c r="A47" s="29" t="s">
        <v>24</v>
      </c>
      <c r="B47" s="34" t="s">
        <v>63</v>
      </c>
      <c r="C47" s="38"/>
      <c r="D47" s="60"/>
      <c r="E47" s="31"/>
      <c r="F47" s="31"/>
    </row>
    <row r="48" spans="1:6" ht="63" hidden="1" x14ac:dyDescent="0.25">
      <c r="A48" s="29" t="s">
        <v>25</v>
      </c>
      <c r="B48" s="34" t="s">
        <v>64</v>
      </c>
      <c r="C48" s="38"/>
      <c r="D48" s="60"/>
      <c r="E48" s="31"/>
      <c r="F48" s="31"/>
    </row>
    <row r="49" spans="1:11" ht="31.5" x14ac:dyDescent="0.25">
      <c r="A49" s="29" t="s">
        <v>8</v>
      </c>
      <c r="B49" s="34" t="s">
        <v>65</v>
      </c>
      <c r="C49" s="38"/>
      <c r="D49" s="64">
        <f>D50</f>
        <v>1263.82</v>
      </c>
      <c r="E49" s="39"/>
      <c r="F49" s="31"/>
    </row>
    <row r="50" spans="1:11" ht="47.25" x14ac:dyDescent="0.25">
      <c r="A50" s="29" t="s">
        <v>13</v>
      </c>
      <c r="B50" s="34" t="s">
        <v>66</v>
      </c>
      <c r="C50" s="38"/>
      <c r="D50" s="64">
        <f>D51</f>
        <v>1263.82</v>
      </c>
      <c r="E50" s="30"/>
      <c r="F50" s="31"/>
    </row>
    <row r="51" spans="1:11" ht="47.25" x14ac:dyDescent="0.25">
      <c r="A51" s="40" t="s">
        <v>26</v>
      </c>
      <c r="B51" s="41" t="s">
        <v>67</v>
      </c>
      <c r="C51" s="38"/>
      <c r="D51" s="64">
        <f>D55</f>
        <v>1263.82</v>
      </c>
      <c r="E51" s="30"/>
      <c r="F51" s="31"/>
    </row>
    <row r="52" spans="1:11" ht="45" customHeight="1" x14ac:dyDescent="0.25">
      <c r="A52" s="54" t="s">
        <v>108</v>
      </c>
      <c r="B52" s="55" t="s">
        <v>129</v>
      </c>
      <c r="C52" s="50" t="str">
        <f>CONCATENATE("I_",A52)</f>
        <v>I_1.2.1.2.1</v>
      </c>
      <c r="D52" s="58" t="s">
        <v>98</v>
      </c>
      <c r="E52" s="6"/>
      <c r="F52" s="37"/>
    </row>
    <row r="53" spans="1:11" ht="45" customHeight="1" x14ac:dyDescent="0.25">
      <c r="A53" s="54" t="s">
        <v>109</v>
      </c>
      <c r="B53" s="55" t="s">
        <v>130</v>
      </c>
      <c r="C53" s="50" t="str">
        <f>CONCATENATE("I_",A53)</f>
        <v>I_1.2.1.2.2</v>
      </c>
      <c r="D53" s="57" t="s">
        <v>98</v>
      </c>
      <c r="E53" s="6"/>
      <c r="F53" s="37"/>
    </row>
    <row r="54" spans="1:11" ht="31.5" x14ac:dyDescent="0.25">
      <c r="A54" s="40" t="s">
        <v>14</v>
      </c>
      <c r="B54" s="34" t="s">
        <v>68</v>
      </c>
      <c r="C54" s="32"/>
      <c r="D54" s="62"/>
      <c r="E54" s="32"/>
      <c r="F54" s="32"/>
    </row>
    <row r="55" spans="1:11" ht="31.5" x14ac:dyDescent="0.25">
      <c r="A55" s="40" t="s">
        <v>27</v>
      </c>
      <c r="B55" s="34" t="s">
        <v>69</v>
      </c>
      <c r="C55" s="32"/>
      <c r="D55" s="63">
        <f>SUM(D56:D59)</f>
        <v>1263.82</v>
      </c>
      <c r="E55" s="32"/>
      <c r="F55" s="32"/>
    </row>
    <row r="56" spans="1:11" ht="47.25" x14ac:dyDescent="0.25">
      <c r="A56" s="48" t="s">
        <v>121</v>
      </c>
      <c r="B56" s="53" t="s">
        <v>128</v>
      </c>
      <c r="C56" s="50" t="str">
        <f>CONCATENATE("I_",A56)</f>
        <v>I_1.2.3.1.1</v>
      </c>
      <c r="D56" s="85">
        <v>310.35584315757478</v>
      </c>
      <c r="E56" s="17"/>
      <c r="F56" s="17"/>
    </row>
    <row r="57" spans="1:11" ht="47.25" x14ac:dyDescent="0.25">
      <c r="A57" s="48" t="s">
        <v>122</v>
      </c>
      <c r="B57" s="53" t="s">
        <v>123</v>
      </c>
      <c r="C57" s="50" t="str">
        <f>CONCATENATE("I_",A57)</f>
        <v>I_1.2.3.1.2</v>
      </c>
      <c r="D57" s="85">
        <v>456.16982429584715</v>
      </c>
      <c r="E57" s="17"/>
      <c r="F57" s="17"/>
    </row>
    <row r="58" spans="1:11" s="2" customFormat="1" ht="47.25" x14ac:dyDescent="0.25">
      <c r="A58" s="48" t="s">
        <v>124</v>
      </c>
      <c r="B58" s="53" t="s">
        <v>125</v>
      </c>
      <c r="C58" s="50" t="str">
        <f>CONCATENATE("I_",A58)</f>
        <v>I_1.2.3.1.3</v>
      </c>
      <c r="D58" s="86">
        <v>261.35242466834893</v>
      </c>
      <c r="E58" s="23"/>
      <c r="F58" s="23"/>
      <c r="K58" s="1"/>
    </row>
    <row r="59" spans="1:11" s="2" customFormat="1" ht="47.25" x14ac:dyDescent="0.25">
      <c r="A59" s="48" t="s">
        <v>126</v>
      </c>
      <c r="B59" s="53" t="s">
        <v>127</v>
      </c>
      <c r="C59" s="50" t="str">
        <f>CONCATENATE("I_",A59)</f>
        <v>I_1.2.3.1.4</v>
      </c>
      <c r="D59" s="86">
        <v>235.94190787822905</v>
      </c>
      <c r="E59" s="23"/>
      <c r="F59" s="23"/>
    </row>
    <row r="60" spans="1:11" ht="31.5" hidden="1" x14ac:dyDescent="0.25">
      <c r="A60" s="21" t="s">
        <v>28</v>
      </c>
      <c r="B60" s="18" t="s">
        <v>70</v>
      </c>
      <c r="C60" s="22"/>
      <c r="D60" s="25"/>
      <c r="E60" s="26"/>
      <c r="F60" s="25"/>
    </row>
    <row r="61" spans="1:11" ht="31.5" hidden="1" x14ac:dyDescent="0.25">
      <c r="A61" s="21" t="s">
        <v>29</v>
      </c>
      <c r="B61" s="18" t="s">
        <v>71</v>
      </c>
      <c r="C61" s="22"/>
      <c r="D61" s="25"/>
      <c r="E61" s="26"/>
      <c r="F61" s="25"/>
    </row>
    <row r="62" spans="1:11" ht="31.5" hidden="1" x14ac:dyDescent="0.25">
      <c r="A62" s="21" t="s">
        <v>30</v>
      </c>
      <c r="B62" s="18" t="s">
        <v>72</v>
      </c>
      <c r="C62" s="22"/>
      <c r="D62" s="25"/>
      <c r="E62" s="26"/>
      <c r="F62" s="25"/>
    </row>
    <row r="63" spans="1:11" ht="31.5" hidden="1" x14ac:dyDescent="0.25">
      <c r="A63" s="24" t="s">
        <v>73</v>
      </c>
      <c r="B63" s="19" t="s">
        <v>74</v>
      </c>
      <c r="C63" s="27"/>
      <c r="D63" s="25"/>
      <c r="E63" s="26"/>
      <c r="F63" s="25"/>
    </row>
    <row r="64" spans="1:11" hidden="1" x14ac:dyDescent="0.25">
      <c r="A64" s="35"/>
      <c r="B64" s="28"/>
      <c r="C64" s="23"/>
      <c r="D64" s="7"/>
      <c r="E64" s="7"/>
      <c r="F64" s="7"/>
    </row>
    <row r="65" spans="1:6" ht="31.5" hidden="1" x14ac:dyDescent="0.25">
      <c r="A65" s="29" t="s">
        <v>75</v>
      </c>
      <c r="B65" s="34" t="s">
        <v>76</v>
      </c>
      <c r="C65" s="32"/>
      <c r="D65" s="31"/>
      <c r="E65" s="30"/>
      <c r="F65" s="31"/>
    </row>
    <row r="66" spans="1:6" ht="31.5" hidden="1" x14ac:dyDescent="0.25">
      <c r="A66" s="21" t="s">
        <v>77</v>
      </c>
      <c r="B66" s="18" t="s">
        <v>78</v>
      </c>
      <c r="C66" s="22"/>
      <c r="D66" s="7"/>
      <c r="E66" s="7"/>
      <c r="F66" s="7"/>
    </row>
    <row r="67" spans="1:6" ht="31.5" hidden="1" x14ac:dyDescent="0.25">
      <c r="A67" s="21" t="s">
        <v>79</v>
      </c>
      <c r="B67" s="18" t="s">
        <v>80</v>
      </c>
      <c r="C67" s="22"/>
      <c r="D67" s="7"/>
      <c r="E67" s="7"/>
      <c r="F67" s="7"/>
    </row>
    <row r="68" spans="1:6" ht="31.5" hidden="1" x14ac:dyDescent="0.25">
      <c r="A68" s="21" t="s">
        <v>15</v>
      </c>
      <c r="B68" s="18" t="s">
        <v>81</v>
      </c>
      <c r="C68" s="22"/>
      <c r="D68" s="7"/>
      <c r="E68" s="7"/>
      <c r="F68" s="7"/>
    </row>
    <row r="69" spans="1:6" ht="31.5" hidden="1" x14ac:dyDescent="0.25">
      <c r="A69" s="21" t="s">
        <v>31</v>
      </c>
      <c r="B69" s="18" t="s">
        <v>82</v>
      </c>
      <c r="C69" s="22"/>
      <c r="D69" s="7"/>
      <c r="E69" s="7"/>
      <c r="F69" s="7"/>
    </row>
    <row r="70" spans="1:6" ht="31.5" hidden="1" x14ac:dyDescent="0.25">
      <c r="A70" s="21" t="s">
        <v>32</v>
      </c>
      <c r="B70" s="18" t="s">
        <v>83</v>
      </c>
      <c r="C70" s="22"/>
      <c r="D70" s="7"/>
      <c r="E70" s="7"/>
      <c r="F70" s="7"/>
    </row>
    <row r="71" spans="1:6" ht="42" hidden="1" customHeight="1" x14ac:dyDescent="0.25">
      <c r="A71" s="35"/>
      <c r="B71" s="28"/>
      <c r="C71" s="33"/>
      <c r="D71" s="6"/>
      <c r="E71" s="6"/>
      <c r="F71" s="6"/>
    </row>
    <row r="72" spans="1:6" ht="54.75" customHeight="1" x14ac:dyDescent="0.25">
      <c r="A72" s="29" t="s">
        <v>84</v>
      </c>
      <c r="B72" s="34" t="s">
        <v>85</v>
      </c>
      <c r="C72" s="32"/>
      <c r="D72" s="31"/>
      <c r="E72" s="31"/>
      <c r="F72" s="31"/>
    </row>
    <row r="73" spans="1:6" ht="47.25" hidden="1" x14ac:dyDescent="0.25">
      <c r="A73" s="29" t="s">
        <v>86</v>
      </c>
      <c r="B73" s="34" t="s">
        <v>87</v>
      </c>
      <c r="C73" s="32"/>
      <c r="D73" s="31"/>
      <c r="E73" s="31"/>
      <c r="F73" s="31"/>
    </row>
    <row r="74" spans="1:6" ht="47.25" hidden="1" x14ac:dyDescent="0.25">
      <c r="A74" s="29" t="s">
        <v>88</v>
      </c>
      <c r="B74" s="34" t="s">
        <v>89</v>
      </c>
      <c r="C74" s="32"/>
      <c r="D74" s="31"/>
      <c r="E74" s="31"/>
      <c r="F74" s="31"/>
    </row>
    <row r="75" spans="1:6" ht="36" customHeight="1" x14ac:dyDescent="0.25">
      <c r="A75" s="29" t="s">
        <v>90</v>
      </c>
      <c r="B75" s="34" t="s">
        <v>91</v>
      </c>
      <c r="C75" s="32"/>
      <c r="D75" s="31"/>
      <c r="E75" s="31"/>
      <c r="F75" s="31"/>
    </row>
    <row r="76" spans="1:6" ht="36" customHeight="1" x14ac:dyDescent="0.25">
      <c r="A76" s="29" t="s">
        <v>92</v>
      </c>
      <c r="B76" s="34" t="s">
        <v>93</v>
      </c>
      <c r="C76" s="32"/>
      <c r="D76" s="32"/>
      <c r="E76" s="32"/>
      <c r="F76" s="32"/>
    </row>
    <row r="77" spans="1:6" ht="36" customHeight="1" x14ac:dyDescent="0.25">
      <c r="A77" s="48" t="s">
        <v>117</v>
      </c>
      <c r="B77" s="49" t="s">
        <v>118</v>
      </c>
      <c r="C77" s="50" t="str">
        <f>CONCATENATE("I_",A77)</f>
        <v>I_1.5.1</v>
      </c>
      <c r="D77" s="56" t="s">
        <v>98</v>
      </c>
      <c r="E77" s="6"/>
      <c r="F77" s="36" t="s">
        <v>111</v>
      </c>
    </row>
    <row r="78" spans="1:6" ht="36" customHeight="1" x14ac:dyDescent="0.25">
      <c r="A78" s="48" t="s">
        <v>113</v>
      </c>
      <c r="B78" s="49" t="s">
        <v>114</v>
      </c>
      <c r="C78" s="50" t="str">
        <f>CONCATENATE("I_",A78)</f>
        <v>I_1.5.2</v>
      </c>
      <c r="D78" s="56" t="s">
        <v>98</v>
      </c>
      <c r="E78" s="6"/>
      <c r="F78" s="36" t="s">
        <v>111</v>
      </c>
    </row>
    <row r="79" spans="1:6" ht="36" customHeight="1" x14ac:dyDescent="0.25">
      <c r="A79" s="48" t="s">
        <v>115</v>
      </c>
      <c r="B79" s="49" t="s">
        <v>116</v>
      </c>
      <c r="C79" s="50" t="str">
        <f>CONCATENATE("I_",A79)</f>
        <v>I_1.5.3</v>
      </c>
      <c r="D79" s="56" t="s">
        <v>98</v>
      </c>
      <c r="E79" s="6"/>
      <c r="F79" s="36" t="s">
        <v>111</v>
      </c>
    </row>
    <row r="80" spans="1:6" x14ac:dyDescent="0.25">
      <c r="A80" s="29" t="s">
        <v>94</v>
      </c>
      <c r="B80" s="34" t="s">
        <v>95</v>
      </c>
      <c r="C80" s="32"/>
      <c r="D80" s="32"/>
      <c r="E80" s="32"/>
      <c r="F80" s="32"/>
    </row>
    <row r="81" spans="1:6" s="2" customFormat="1" ht="27.75" customHeight="1" x14ac:dyDescent="0.25">
      <c r="A81" s="51" t="s">
        <v>96</v>
      </c>
      <c r="B81" s="52" t="s">
        <v>119</v>
      </c>
      <c r="C81" s="50" t="str">
        <f>CONCATENATE("I_",A81)</f>
        <v>I_1.6.1</v>
      </c>
      <c r="D81" s="56" t="s">
        <v>98</v>
      </c>
      <c r="E81" s="6"/>
      <c r="F81" s="36" t="s">
        <v>111</v>
      </c>
    </row>
    <row r="82" spans="1:6" s="2" customFormat="1" ht="27.75" customHeight="1" x14ac:dyDescent="0.25">
      <c r="A82" s="51" t="s">
        <v>97</v>
      </c>
      <c r="B82" s="52" t="s">
        <v>120</v>
      </c>
      <c r="C82" s="50" t="str">
        <f>CONCATENATE("I_",A82)</f>
        <v>I_1.6.2</v>
      </c>
      <c r="D82" s="56" t="s">
        <v>98</v>
      </c>
      <c r="E82" s="6"/>
      <c r="F82" s="36" t="s">
        <v>111</v>
      </c>
    </row>
    <row r="85" spans="1:6" x14ac:dyDescent="0.25">
      <c r="B85" s="1" t="s">
        <v>135</v>
      </c>
      <c r="C85" s="1" t="s">
        <v>136</v>
      </c>
      <c r="E85" s="1" t="s">
        <v>16</v>
      </c>
    </row>
  </sheetData>
  <mergeCells count="14">
    <mergeCell ref="C15:C18"/>
    <mergeCell ref="F15:F18"/>
    <mergeCell ref="A14:E14"/>
    <mergeCell ref="D15:E16"/>
    <mergeCell ref="A9:F9"/>
    <mergeCell ref="A15:A18"/>
    <mergeCell ref="B15:B18"/>
    <mergeCell ref="D17:E18"/>
    <mergeCell ref="A4:F4"/>
    <mergeCell ref="A6:F6"/>
    <mergeCell ref="A7:F7"/>
    <mergeCell ref="A13:F13"/>
    <mergeCell ref="A11:F11"/>
    <mergeCell ref="A12:F12"/>
  </mergeCells>
  <phoneticPr fontId="36" type="noConversion"/>
  <pageMargins left="0.70866141732283472" right="0.11811023622047245" top="0.35433070866141736" bottom="0.15748031496062992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</vt:lpstr>
      <vt:lpstr>'9'!Область_печати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Селиджанов Евгений</cp:lastModifiedBy>
  <cp:lastPrinted>2019-03-27T14:56:17Z</cp:lastPrinted>
  <dcterms:created xsi:type="dcterms:W3CDTF">2009-07-27T10:10:26Z</dcterms:created>
  <dcterms:modified xsi:type="dcterms:W3CDTF">2019-03-28T11:20:00Z</dcterms:modified>
</cp:coreProperties>
</file>