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930" windowHeight="10470"/>
  </bookViews>
  <sheets>
    <sheet name="Лист1" sheetId="1" r:id="rId1"/>
  </sheets>
  <definedNames>
    <definedName name="_xlnm.Print_Area" localSheetId="0">Лист1!$A$1:$Y$70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4" i="1" l="1"/>
  <c r="P65" i="1"/>
  <c r="D27" i="1"/>
  <c r="D24" i="1" s="1"/>
  <c r="D23" i="1" s="1"/>
  <c r="D16" i="1" s="1"/>
  <c r="K27" i="1" l="1"/>
  <c r="Y54" i="1" l="1"/>
  <c r="V65" i="1" l="1"/>
  <c r="P59" i="1"/>
  <c r="P20" i="1" s="1"/>
  <c r="K59" i="1"/>
  <c r="K20" i="1" s="1"/>
  <c r="L59" i="1"/>
  <c r="L20" i="1" s="1"/>
  <c r="M59" i="1"/>
  <c r="M20" i="1" s="1"/>
  <c r="N59" i="1"/>
  <c r="N20" i="1" s="1"/>
  <c r="O59" i="1"/>
  <c r="O20" i="1" s="1"/>
  <c r="Q59" i="1"/>
  <c r="Q20" i="1" s="1"/>
  <c r="R59" i="1"/>
  <c r="R20" i="1" s="1"/>
  <c r="S59" i="1"/>
  <c r="T59" i="1"/>
  <c r="T20" i="1" s="1"/>
  <c r="U59" i="1"/>
  <c r="U20" i="1" s="1"/>
  <c r="W59" i="1"/>
  <c r="W20" i="1" s="1"/>
  <c r="X59" i="1"/>
  <c r="X20" i="1" s="1"/>
  <c r="Y59" i="1"/>
  <c r="Y20" i="1" s="1"/>
  <c r="J59" i="1"/>
  <c r="J20" i="1" s="1"/>
  <c r="S20" i="1"/>
  <c r="D59" i="1" l="1"/>
  <c r="D20" i="1" s="1"/>
  <c r="K24" i="1" l="1"/>
  <c r="K23" i="1" s="1"/>
  <c r="K16" i="1" s="1"/>
  <c r="V28" i="1"/>
  <c r="V27" i="1" s="1"/>
  <c r="M27" i="1" l="1"/>
  <c r="M24" i="1" s="1"/>
  <c r="M23" i="1" s="1"/>
  <c r="M16" i="1" s="1"/>
  <c r="N27" i="1"/>
  <c r="N24" i="1" s="1"/>
  <c r="N23" i="1" s="1"/>
  <c r="N16" i="1" s="1"/>
  <c r="O27" i="1"/>
  <c r="O24" i="1" s="1"/>
  <c r="O23" i="1" s="1"/>
  <c r="O16" i="1" s="1"/>
  <c r="P27" i="1"/>
  <c r="P24" i="1" s="1"/>
  <c r="P23" i="1" s="1"/>
  <c r="P16" i="1" s="1"/>
  <c r="Q27" i="1"/>
  <c r="Q24" i="1" s="1"/>
  <c r="Q23" i="1" s="1"/>
  <c r="Q16" i="1" s="1"/>
  <c r="R27" i="1"/>
  <c r="R24" i="1" s="1"/>
  <c r="R23" i="1" s="1"/>
  <c r="R16" i="1" s="1"/>
  <c r="S27" i="1"/>
  <c r="S24" i="1" s="1"/>
  <c r="S23" i="1" s="1"/>
  <c r="S16" i="1" s="1"/>
  <c r="T27" i="1"/>
  <c r="T24" i="1" s="1"/>
  <c r="T23" i="1" s="1"/>
  <c r="T16" i="1" s="1"/>
  <c r="U27" i="1"/>
  <c r="U24" i="1" s="1"/>
  <c r="U23" i="1" s="1"/>
  <c r="U16" i="1" s="1"/>
  <c r="V24" i="1"/>
  <c r="V23" i="1" s="1"/>
  <c r="V16" i="1" s="1"/>
  <c r="Y27" i="1"/>
  <c r="Y24" i="1" s="1"/>
  <c r="Y23" i="1" s="1"/>
  <c r="Y16" i="1" s="1"/>
  <c r="L27" i="1"/>
  <c r="L24" i="1" s="1"/>
  <c r="L23" i="1" s="1"/>
  <c r="L16" i="1" s="1"/>
  <c r="X28" i="1"/>
  <c r="W28" i="1"/>
  <c r="W27" i="1" s="1"/>
  <c r="W24" i="1" s="1"/>
  <c r="W23" i="1" s="1"/>
  <c r="W16" i="1" s="1"/>
  <c r="X27" i="1" l="1"/>
  <c r="X24" i="1" s="1"/>
  <c r="X23" i="1" s="1"/>
  <c r="X16" i="1" s="1"/>
  <c r="Y48" i="1"/>
  <c r="Y47" i="1"/>
  <c r="Y53" i="1"/>
  <c r="Y52" i="1"/>
  <c r="Y51" i="1"/>
  <c r="Y50" i="1" s="1"/>
  <c r="Y65" i="1"/>
  <c r="Y64" i="1"/>
  <c r="V64" i="1"/>
  <c r="V48" i="1"/>
  <c r="V47" i="1"/>
  <c r="V61" i="1"/>
  <c r="V59" i="1" s="1"/>
  <c r="V20" i="1" s="1"/>
  <c r="V52" i="1"/>
  <c r="V53" i="1"/>
  <c r="V54" i="1"/>
  <c r="V51" i="1"/>
  <c r="J63" i="1"/>
  <c r="J21" i="1" s="1"/>
  <c r="K63" i="1"/>
  <c r="K21" i="1" s="1"/>
  <c r="L63" i="1"/>
  <c r="L21" i="1" s="1"/>
  <c r="M63" i="1"/>
  <c r="M21" i="1" s="1"/>
  <c r="N63" i="1"/>
  <c r="O63" i="1"/>
  <c r="O21" i="1" s="1"/>
  <c r="P63" i="1"/>
  <c r="P21" i="1" s="1"/>
  <c r="Q63" i="1"/>
  <c r="Q21" i="1" s="1"/>
  <c r="R63" i="1"/>
  <c r="R21" i="1" s="1"/>
  <c r="S63" i="1"/>
  <c r="S21" i="1" s="1"/>
  <c r="T63" i="1"/>
  <c r="T21" i="1" s="1"/>
  <c r="U63" i="1"/>
  <c r="W63" i="1"/>
  <c r="X63" i="1"/>
  <c r="J46" i="1"/>
  <c r="J45" i="1" s="1"/>
  <c r="K46" i="1"/>
  <c r="K45" i="1" s="1"/>
  <c r="L46" i="1"/>
  <c r="L45" i="1" s="1"/>
  <c r="M46" i="1"/>
  <c r="M45" i="1" s="1"/>
  <c r="N46" i="1"/>
  <c r="N45" i="1" s="1"/>
  <c r="O46" i="1"/>
  <c r="O45" i="1" s="1"/>
  <c r="P46" i="1"/>
  <c r="P45" i="1" s="1"/>
  <c r="Q46" i="1"/>
  <c r="Q45" i="1" s="1"/>
  <c r="R46" i="1"/>
  <c r="R45" i="1" s="1"/>
  <c r="S46" i="1"/>
  <c r="S45" i="1" s="1"/>
  <c r="T46" i="1"/>
  <c r="T45" i="1" s="1"/>
  <c r="U46" i="1"/>
  <c r="W46" i="1"/>
  <c r="W45" i="1" s="1"/>
  <c r="X46" i="1"/>
  <c r="X45" i="1" s="1"/>
  <c r="N21" i="1"/>
  <c r="U21" i="1"/>
  <c r="J50" i="1"/>
  <c r="J49" i="1" s="1"/>
  <c r="K50" i="1"/>
  <c r="K49" i="1" s="1"/>
  <c r="K44" i="1" s="1"/>
  <c r="L50" i="1"/>
  <c r="L49" i="1" s="1"/>
  <c r="M50" i="1"/>
  <c r="M49" i="1" s="1"/>
  <c r="N50" i="1"/>
  <c r="N49" i="1" s="1"/>
  <c r="O50" i="1"/>
  <c r="O49" i="1" s="1"/>
  <c r="P50" i="1"/>
  <c r="P49" i="1" s="1"/>
  <c r="Q50" i="1"/>
  <c r="Q49" i="1" s="1"/>
  <c r="R50" i="1"/>
  <c r="R49" i="1" s="1"/>
  <c r="S50" i="1"/>
  <c r="T50" i="1"/>
  <c r="T49" i="1" s="1"/>
  <c r="U50" i="1"/>
  <c r="U49" i="1" s="1"/>
  <c r="W50" i="1"/>
  <c r="W49" i="1" s="1"/>
  <c r="X50" i="1"/>
  <c r="X49" i="1" s="1"/>
  <c r="S49" i="1"/>
  <c r="D63" i="1"/>
  <c r="D21" i="1" s="1"/>
  <c r="D50" i="1"/>
  <c r="D49" i="1" s="1"/>
  <c r="D46" i="1"/>
  <c r="D45" i="1" s="1"/>
  <c r="Y63" i="1" l="1"/>
  <c r="Q44" i="1"/>
  <c r="D44" i="1"/>
  <c r="U45" i="1"/>
  <c r="U44" i="1" s="1"/>
  <c r="U17" i="1" s="1"/>
  <c r="M44" i="1"/>
  <c r="V46" i="1"/>
  <c r="V45" i="1" s="1"/>
  <c r="P44" i="1"/>
  <c r="P17" i="1" s="1"/>
  <c r="X44" i="1"/>
  <c r="S44" i="1"/>
  <c r="S17" i="1" s="1"/>
  <c r="O44" i="1"/>
  <c r="O17" i="1" s="1"/>
  <c r="T44" i="1"/>
  <c r="T17" i="1" s="1"/>
  <c r="L44" i="1"/>
  <c r="L17" i="1" s="1"/>
  <c r="W44" i="1"/>
  <c r="R44" i="1"/>
  <c r="R17" i="1" s="1"/>
  <c r="J44" i="1"/>
  <c r="J17" i="1" s="1"/>
  <c r="J15" i="1" s="1"/>
  <c r="Y49" i="1"/>
  <c r="N44" i="1"/>
  <c r="N17" i="1" s="1"/>
  <c r="N15" i="1" s="1"/>
  <c r="Q17" i="1"/>
  <c r="Q15" i="1" s="1"/>
  <c r="M17" i="1"/>
  <c r="V50" i="1"/>
  <c r="V49" i="1" s="1"/>
  <c r="Y46" i="1"/>
  <c r="Y45" i="1" s="1"/>
  <c r="K17" i="1"/>
  <c r="K15" i="1" s="1"/>
  <c r="V63" i="1"/>
  <c r="V44" i="1" l="1"/>
  <c r="V17" i="1"/>
  <c r="Y44" i="1"/>
  <c r="C65" i="1"/>
  <c r="C64" i="1"/>
  <c r="C61" i="1"/>
  <c r="C62" i="1"/>
  <c r="C60" i="1"/>
  <c r="C52" i="1"/>
  <c r="C53" i="1"/>
  <c r="C54" i="1"/>
  <c r="C51" i="1"/>
  <c r="C48" i="1"/>
  <c r="C47" i="1"/>
  <c r="C28" i="1"/>
  <c r="T15" i="1" l="1"/>
  <c r="S15" i="1"/>
  <c r="R15" i="1"/>
  <c r="P15" i="1"/>
  <c r="O15" i="1"/>
  <c r="M15" i="1"/>
  <c r="L15" i="1"/>
  <c r="Y57" i="1"/>
  <c r="X57" i="1"/>
  <c r="W57" i="1"/>
  <c r="V57" i="1"/>
  <c r="U57" i="1"/>
  <c r="T57" i="1"/>
  <c r="S57" i="1"/>
  <c r="R57" i="1"/>
  <c r="Q57" i="1"/>
  <c r="P57" i="1"/>
  <c r="O57" i="1"/>
  <c r="M57" i="1"/>
  <c r="L57" i="1"/>
  <c r="J57" i="1"/>
  <c r="D57" i="1"/>
  <c r="D17" i="1"/>
  <c r="D15" i="1" s="1"/>
  <c r="U15" i="1" l="1"/>
  <c r="V21" i="1"/>
  <c r="V15" i="1" s="1"/>
  <c r="W17" i="1"/>
  <c r="Y17" i="1"/>
  <c r="W21" i="1"/>
  <c r="Y21" i="1"/>
  <c r="X17" i="1"/>
  <c r="X21" i="1"/>
  <c r="Y15" i="1" l="1"/>
  <c r="X15" i="1"/>
  <c r="W15" i="1"/>
</calcChain>
</file>

<file path=xl/sharedStrings.xml><?xml version="1.0" encoding="utf-8"?>
<sst xmlns="http://schemas.openxmlformats.org/spreadsheetml/2006/main" count="171" uniqueCount="133">
  <si>
    <t xml:space="preserve">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</si>
  <si>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</si>
  <si>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</si>
  <si>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</si>
  <si>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</si>
  <si>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2020 год</t>
  </si>
  <si>
    <t>2021год</t>
  </si>
  <si>
    <t>2022год</t>
  </si>
  <si>
    <t>Итого</t>
  </si>
  <si>
    <t xml:space="preserve">Утвержденный план </t>
  </si>
  <si>
    <t xml:space="preserve">План </t>
  </si>
  <si>
    <t>нематериальные активы</t>
  </si>
  <si>
    <t>основные средства</t>
  </si>
  <si>
    <t>млн рублей (без НДС)</t>
  </si>
  <si>
    <t>км</t>
  </si>
  <si>
    <t>шт.</t>
  </si>
  <si>
    <t>МВА</t>
  </si>
  <si>
    <t>5.1.6</t>
  </si>
  <si>
    <t>5.1.7</t>
  </si>
  <si>
    <t>5.1.8</t>
  </si>
  <si>
    <t>5.1.9</t>
  </si>
  <si>
    <t>5.1.10</t>
  </si>
  <si>
    <t>5.1.11</t>
  </si>
  <si>
    <t>5.1.13</t>
  </si>
  <si>
    <t>5.1.14</t>
  </si>
  <si>
    <t>5.1.15</t>
  </si>
  <si>
    <t>6.1.1</t>
  </si>
  <si>
    <t>6.1.2</t>
  </si>
  <si>
    <t>6.1.3</t>
  </si>
  <si>
    <t>6.1.4</t>
  </si>
  <si>
    <t>6.1.5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</si>
  <si>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</si>
  <si>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</si>
  <si>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</si>
  <si>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</si>
  <si>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</si>
  <si>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</si>
  <si>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</si>
  <si>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</si>
  <si>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</si>
  <si>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</si>
  <si>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</si>
  <si>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</si>
  <si>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</si>
  <si>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</si>
  <si>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</si>
  <si>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Наименование субъекта Российской Федерации  -  Московская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</si>
  <si>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</si>
  <si>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</si>
  <si>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</si>
  <si>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</si>
  <si>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</si>
  <si>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</si>
  <si>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</si>
  <si>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</si>
  <si>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</si>
  <si>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</si>
  <si>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</si>
  <si>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</si>
  <si>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</si>
  <si>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</si>
  <si>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</si>
  <si>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</si>
  <si>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</si>
  <si>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</si>
  <si>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</si>
  <si>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</si>
  <si>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</si>
  <si>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</si>
  <si>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</si>
  <si>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</si>
  <si>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</si>
  <si>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</si>
  <si>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</si>
  <si>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</si>
  <si>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</si>
  <si>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</si>
  <si>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</si>
  <si>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</si>
  <si>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</si>
  <si>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</si>
  <si>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</si>
  <si>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</si>
  <si>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</si>
  <si>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9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</si>
  <si>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</si>
  <si>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</si>
  <si>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</si>
  <si>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</si>
  <si>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</si>
  <si>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</si>
  <si>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</si>
  <si>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</si>
  <si>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</si>
  <si>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</si>
  <si>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</si>
  <si>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</si>
  <si>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1.2.1.2.1</t>
  </si>
  <si>
    <t>1.2.1.2.2</t>
  </si>
  <si>
    <t>1.6.1</t>
  </si>
  <si>
    <t>1.6.2</t>
  </si>
  <si>
    <t>1.1.1.3.1</t>
  </si>
  <si>
    <t>Установка устройств телемеханики на трансформаторных подстанциях в г. Люберцы</t>
  </si>
  <si>
    <t>Установка устройств телемеханики на трансформаторных подстанциях в с/п Молоковское (ЖК "Пригород Лесное")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</si>
  <si>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</si>
  <si>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</si>
  <si>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</si>
  <si>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</si>
  <si>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</si>
  <si>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1.2.3.1.2</t>
  </si>
  <si>
    <t xml:space="preserve">Установка автоматизированной информационно-измерительной системы коммерческого учета электроэнергии в п. Томилино </t>
  </si>
  <si>
    <t>1.2.3.1.3</t>
  </si>
  <si>
    <t>Установка автоматизированной информационно-измерительной системы коммерческого учета электроэнергии (ЖК Спутник)</t>
  </si>
  <si>
    <t>1.2.3.1.4</t>
  </si>
  <si>
    <t>Установка автоматизированной информационно-измерительной системы коммерческого учета электроэнергии в д. Путилково</t>
  </si>
  <si>
    <t>1.5.1</t>
  </si>
  <si>
    <t>Покупка земельных участков в п. Томилино Московской области (1 ПК)</t>
  </si>
  <si>
    <t>1.5.2</t>
  </si>
  <si>
    <t>1.5.3</t>
  </si>
  <si>
    <t>Покупка земельных участков в д. Путилково Московской области (1 ПК)</t>
  </si>
  <si>
    <t>Покупка автотранспорта</t>
  </si>
  <si>
    <t>Приобретение электролаборатории</t>
  </si>
  <si>
    <t>Установка автоматизированной информационно-измерительной системы коммерческого учета электроэнергии в с/п Молоковское ("Пригород Лесное" 2 ПК)</t>
  </si>
  <si>
    <t>Покупка земельных участков вс/п Молоковское Московской области (Пригород Лесное 2 ПК)</t>
  </si>
  <si>
    <t>Принятие основных средств и нематериальных активов к бухгалтерскому учету</t>
  </si>
  <si>
    <t>Принятие основных средств и нематериальных активов к бухгалтерскому учету в 2019 году -  год (N-1)</t>
  </si>
  <si>
    <t>Форма 4. План ввода основных средств</t>
  </si>
  <si>
    <t>Приложение №4  к приказу                        Министерства энергетики РФ                                        от 05.05.2016 №380</t>
  </si>
  <si>
    <t xml:space="preserve"> год раскрытия информации - 2019</t>
  </si>
  <si>
    <t>Инвестиционная программа Общество с ограниченной ответственностью "Самолет-Прогресс" на 2020-2021 гг.</t>
  </si>
  <si>
    <t>Строительство внутриплощадочных сетей 20/0,4 кВ суммарной мощностью 10 МВА и протяженностью 18,13 км для обеспечения электроснабжения жилых домом №№1-6 по ад-
ресу: Московская область, городской округ Красногорск, вблизи д.
Путилково</t>
  </si>
  <si>
    <t xml:space="preserve">Управляющий директор </t>
  </si>
  <si>
    <t>А.В. Корнейчук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</si>
</sst>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Fill="1"/>
    <xf numFmtId="0" fontId="7" fillId="0" borderId="0" xfId="2" applyFont="1" applyFill="1" applyAlignment="1">
      <alignment vertical="top"/>
    </xf>
    <xf numFmtId="0" fontId="7" fillId="0" borderId="0" xfId="2" applyFont="1" applyFill="1" applyAlignment="1">
      <alignment horizontal="center" vertical="top"/>
    </xf>
    <xf numFmtId="0" fontId="4" fillId="0" borderId="0" xfId="3" applyFont="1" applyFill="1" applyBorder="1" applyAlignment="1">
      <alignment vertical="center"/>
    </xf>
    <xf numFmtId="0" fontId="7" fillId="0" borderId="2" xfId="3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 textRotation="90" wrapText="1"/>
    </xf>
    <xf numFmtId="0" fontId="7" fillId="0" borderId="2" xfId="3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8" fillId="0" borderId="2" xfId="2" applyFont="1" applyFill="1" applyBorder="1"/>
    <xf numFmtId="0" fontId="7" fillId="2" borderId="2" xfId="3" applyFont="1" applyFill="1" applyBorder="1" applyAlignment="1">
      <alignment horizontal="center" vertical="center"/>
    </xf>
    <xf numFmtId="49" fontId="7" fillId="2" borderId="2" xfId="3" applyNumberFormat="1" applyFont="1" applyFill="1" applyBorder="1" applyAlignment="1">
      <alignment horizontal="center" vertical="center"/>
    </xf>
    <xf numFmtId="1" fontId="7" fillId="0" borderId="2" xfId="2" applyNumberFormat="1" applyFont="1" applyFill="1" applyBorder="1" applyAlignment="1">
      <alignment horizontal="center"/>
    </xf>
    <xf numFmtId="0" fontId="2" fillId="3" borderId="0" xfId="0" applyFont="1" applyFill="1"/>
    <xf numFmtId="0" fontId="9" fillId="0" borderId="2" xfId="2" applyFont="1" applyFill="1" applyBorder="1" applyAlignment="1">
      <alignment horizontal="center" vertical="center" wrapText="1"/>
    </xf>
    <xf numFmtId="49" fontId="9" fillId="0" borderId="2" xfId="2" applyNumberFormat="1" applyFont="1" applyFill="1" applyBorder="1" applyAlignment="1">
      <alignment horizontal="center" vertical="center"/>
    </xf>
    <xf numFmtId="49" fontId="9" fillId="0" borderId="2" xfId="2" applyNumberFormat="1" applyFont="1" applyFill="1" applyBorder="1" applyAlignment="1">
      <alignment horizontal="left" vertical="center" wrapText="1"/>
    </xf>
    <xf numFmtId="0" fontId="2" fillId="4" borderId="0" xfId="0" applyFont="1" applyFill="1"/>
    <xf numFmtId="0" fontId="9" fillId="0" borderId="2" xfId="2" applyFont="1" applyFill="1" applyBorder="1" applyAlignment="1">
      <alignment horizontal="center" wrapText="1"/>
    </xf>
    <xf numFmtId="49" fontId="9" fillId="4" borderId="2" xfId="2" applyNumberFormat="1" applyFont="1" applyFill="1" applyBorder="1" applyAlignment="1">
      <alignment horizontal="center" wrapText="1"/>
    </xf>
    <xf numFmtId="0" fontId="9" fillId="4" borderId="2" xfId="2" applyFont="1" applyFill="1" applyBorder="1" applyAlignment="1">
      <alignment horizont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7" fillId="4" borderId="2" xfId="3" applyFont="1" applyFill="1" applyBorder="1" applyAlignment="1">
      <alignment horizontal="center" vertical="center"/>
    </xf>
    <xf numFmtId="49" fontId="7" fillId="4" borderId="2" xfId="3" applyNumberFormat="1" applyFont="1" applyFill="1" applyBorder="1" applyAlignment="1">
      <alignment horizontal="center" vertical="center"/>
    </xf>
    <xf numFmtId="0" fontId="7" fillId="4" borderId="2" xfId="3" applyNumberFormat="1" applyFont="1" applyFill="1" applyBorder="1" applyAlignment="1">
      <alignment horizontal="center" vertical="center"/>
    </xf>
    <xf numFmtId="49" fontId="7" fillId="5" borderId="2" xfId="2" applyNumberFormat="1" applyFont="1" applyFill="1" applyBorder="1" applyAlignment="1">
      <alignment horizontal="center" vertical="center"/>
    </xf>
    <xf numFmtId="0" fontId="7" fillId="5" borderId="2" xfId="2" applyFont="1" applyFill="1" applyBorder="1" applyAlignment="1">
      <alignment horizontal="center" vertical="center" wrapText="1"/>
    </xf>
    <xf numFmtId="0" fontId="8" fillId="5" borderId="2" xfId="2" applyFont="1" applyFill="1" applyBorder="1"/>
    <xf numFmtId="164" fontId="4" fillId="5" borderId="2" xfId="3" applyNumberFormat="1" applyFont="1" applyFill="1" applyBorder="1" applyAlignment="1">
      <alignment horizontal="center" vertical="center"/>
    </xf>
    <xf numFmtId="0" fontId="7" fillId="5" borderId="2" xfId="2" applyFont="1" applyFill="1" applyBorder="1" applyAlignment="1">
      <alignment horizontal="center" wrapText="1"/>
    </xf>
    <xf numFmtId="0" fontId="7" fillId="5" borderId="2" xfId="2" applyFont="1" applyFill="1" applyBorder="1"/>
    <xf numFmtId="49" fontId="7" fillId="5" borderId="2" xfId="2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/>
    <xf numFmtId="0" fontId="4" fillId="5" borderId="2" xfId="3" applyNumberFormat="1" applyFont="1" applyFill="1" applyBorder="1" applyAlignment="1">
      <alignment horizontal="center" vertical="center"/>
    </xf>
    <xf numFmtId="0" fontId="8" fillId="5" borderId="2" xfId="2" applyNumberFormat="1" applyFont="1" applyFill="1" applyBorder="1"/>
    <xf numFmtId="0" fontId="7" fillId="0" borderId="0" xfId="2" applyFont="1" applyAlignment="1">
      <alignment horizontal="center" vertical="top"/>
    </xf>
    <xf numFmtId="0" fontId="4" fillId="5" borderId="2" xfId="2" applyFont="1" applyFill="1" applyBorder="1" applyAlignment="1">
      <alignment horizontal="center" vertical="center" wrapText="1"/>
    </xf>
    <xf numFmtId="49" fontId="4" fillId="5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7" fillId="0" borderId="2" xfId="3" applyNumberFormat="1" applyFont="1" applyFill="1" applyBorder="1" applyAlignment="1">
      <alignment horizontal="center" vertical="center"/>
    </xf>
    <xf numFmtId="1" fontId="7" fillId="0" borderId="2" xfId="3" applyNumberFormat="1" applyFont="1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/>
    </xf>
    <xf numFmtId="0" fontId="7" fillId="0" borderId="2" xfId="3" applyNumberFormat="1" applyFont="1" applyFill="1" applyBorder="1" applyAlignment="1">
      <alignment horizontal="center" vertical="center"/>
    </xf>
    <xf numFmtId="1" fontId="4" fillId="5" borderId="2" xfId="3" applyNumberFormat="1" applyFont="1" applyFill="1" applyBorder="1" applyAlignment="1">
      <alignment horizontal="center" vertical="center"/>
    </xf>
    <xf numFmtId="1" fontId="7" fillId="4" borderId="2" xfId="3" applyNumberFormat="1" applyFont="1" applyFill="1" applyBorder="1" applyAlignment="1">
      <alignment horizontal="center" vertical="center"/>
    </xf>
    <xf numFmtId="1" fontId="7" fillId="2" borderId="2" xfId="3" applyNumberFormat="1" applyFont="1" applyFill="1" applyBorder="1" applyAlignment="1">
      <alignment horizontal="center" vertical="center"/>
    </xf>
    <xf numFmtId="1" fontId="4" fillId="5" borderId="2" xfId="2" applyNumberFormat="1" applyFont="1" applyFill="1" applyBorder="1" applyAlignment="1">
      <alignment horizontal="center" vertical="center" wrapText="1"/>
    </xf>
    <xf numFmtId="1" fontId="5" fillId="5" borderId="2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/>
    </xf>
    <xf numFmtId="1" fontId="2" fillId="4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6" fillId="0" borderId="0" xfId="2" applyFont="1" applyAlignment="1">
      <alignment horizontal="center" vertical="center"/>
    </xf>
    <xf numFmtId="0" fontId="7" fillId="0" borderId="0" xfId="2" applyFont="1" applyAlignment="1">
      <alignment horizontal="center" vertical="top"/>
    </xf>
    <xf numFmtId="0" fontId="4" fillId="0" borderId="0" xfId="1" applyFont="1" applyFill="1" applyBorder="1" applyAlignment="1">
      <alignment horizontal="center"/>
    </xf>
    <xf numFmtId="0" fontId="7" fillId="0" borderId="2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/>
    </xf>
    <xf numFmtId="0" fontId="7" fillId="0" borderId="7" xfId="3" applyFont="1" applyFill="1" applyBorder="1" applyAlignment="1">
      <alignment horizontal="center" vertic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0" borderId="1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13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9"/>
  <sheetViews>
    <sheetView tabSelected="1" view="pageBreakPreview" topLeftCell="A61" zoomScale="85" zoomScaleNormal="55" zoomScaleSheetLayoutView="85" workbookViewId="0">
      <selection activeCell="C69" sqref="C69"/>
    </sheetView>
  </sheetViews>
  <sheetFormatPr defaultColWidth="10" defaultRowHeight="15.75" x14ac:dyDescent="0.25"/>
  <cols>
    <col min="1" max="1" width="11.42578125" style="1" customWidth="1"/>
    <col min="2" max="2" width="56.42578125" style="1" customWidth="1"/>
    <col min="3" max="3" width="14.28515625" style="1" customWidth="1"/>
    <col min="4" max="4" width="21.28515625" style="1" customWidth="1"/>
    <col min="5" max="9" width="9.28515625" style="1" customWidth="1"/>
    <col min="10" max="11" width="10.5703125" style="1" customWidth="1"/>
    <col min="12" max="12" width="11.5703125" style="1" customWidth="1"/>
    <col min="13" max="15" width="10.42578125" style="1" customWidth="1"/>
    <col min="16" max="16" width="10.7109375" style="1" customWidth="1"/>
    <col min="17" max="17" width="9" style="1" customWidth="1"/>
    <col min="18" max="18" width="8.5703125" style="2" hidden="1" customWidth="1"/>
    <col min="19" max="19" width="10.7109375" style="2" hidden="1" customWidth="1"/>
    <col min="20" max="20" width="6.85546875" style="2" hidden="1" customWidth="1"/>
    <col min="21" max="21" width="10.42578125" style="1" customWidth="1"/>
    <col min="22" max="22" width="13" style="1" customWidth="1"/>
    <col min="23" max="23" width="8.42578125" style="1" customWidth="1"/>
    <col min="24" max="24" width="7.28515625" style="1" customWidth="1"/>
    <col min="25" max="25" width="8.28515625" style="1" customWidth="1"/>
    <col min="26" max="26" width="4.140625" style="2" customWidth="1"/>
    <col min="27" max="27" width="4.28515625" style="2" customWidth="1"/>
    <col min="28" max="28" width="5" style="2" customWidth="1"/>
    <col min="29" max="29" width="5.5703125" style="2" customWidth="1"/>
    <col min="30" max="30" width="6.140625" style="2" customWidth="1"/>
    <col min="31" max="31" width="6.28515625" style="2" customWidth="1"/>
    <col min="32" max="32" width="6.140625" style="2" customWidth="1"/>
    <col min="33" max="34" width="5.5703125" style="2" customWidth="1"/>
    <col min="35" max="35" width="14.28515625" style="2" customWidth="1"/>
    <col min="36" max="45" width="5.5703125" style="2" customWidth="1"/>
    <col min="46" max="59" width="10" style="2"/>
    <col min="60" max="185" width="10" style="1"/>
    <col min="186" max="186" width="12.85546875" style="1" customWidth="1"/>
    <col min="187" max="187" width="35" style="1" customWidth="1"/>
    <col min="188" max="188" width="15.42578125" style="1" customWidth="1"/>
    <col min="189" max="189" width="14.28515625" style="1" customWidth="1"/>
    <col min="190" max="190" width="0" style="1" hidden="1" customWidth="1"/>
    <col min="191" max="191" width="11.85546875" style="1" customWidth="1"/>
    <col min="192" max="192" width="10.28515625" style="1" bestFit="1" customWidth="1"/>
    <col min="193" max="197" width="6.28515625" style="1" bestFit="1" customWidth="1"/>
    <col min="198" max="204" width="0" style="1" hidden="1" customWidth="1"/>
    <col min="205" max="205" width="11.140625" style="1" customWidth="1"/>
    <col min="206" max="206" width="12.85546875" style="1" customWidth="1"/>
    <col min="207" max="207" width="9.140625" style="1" customWidth="1"/>
    <col min="208" max="210" width="6.7109375" style="1" customWidth="1"/>
    <col min="211" max="211" width="7.28515625" style="1" customWidth="1"/>
    <col min="212" max="218" width="0" style="1" hidden="1" customWidth="1"/>
    <col min="219" max="219" width="10.5703125" style="1" customWidth="1"/>
    <col min="220" max="220" width="10.42578125" style="1" customWidth="1"/>
    <col min="221" max="226" width="6.7109375" style="1" customWidth="1"/>
    <col min="227" max="233" width="0" style="1" hidden="1" customWidth="1"/>
    <col min="234" max="234" width="8.5703125" style="1" customWidth="1"/>
    <col min="235" max="235" width="10.7109375" style="1" customWidth="1"/>
    <col min="236" max="241" width="6.7109375" style="1" customWidth="1"/>
    <col min="242" max="248" width="0" style="1" hidden="1" customWidth="1"/>
    <col min="249" max="249" width="8.5703125" style="1" customWidth="1"/>
    <col min="250" max="250" width="10.7109375" style="1" customWidth="1"/>
    <col min="251" max="253" width="6.85546875" style="1" customWidth="1"/>
    <col min="254" max="254" width="8" style="1" customWidth="1"/>
    <col min="255" max="260" width="6.85546875" style="1" customWidth="1"/>
    <col min="261" max="261" width="8.5703125" style="1" customWidth="1"/>
    <col min="262" max="262" width="6.85546875" style="1" customWidth="1"/>
    <col min="263" max="263" width="9" style="1" customWidth="1"/>
    <col min="264" max="264" width="13" style="1" customWidth="1"/>
    <col min="265" max="265" width="8.42578125" style="1" customWidth="1"/>
    <col min="266" max="266" width="6.7109375" style="1" customWidth="1"/>
    <col min="267" max="267" width="7.28515625" style="1" customWidth="1"/>
    <col min="268" max="270" width="6.7109375" style="1" customWidth="1"/>
    <col min="271" max="272" width="7.7109375" style="1" customWidth="1"/>
    <col min="273" max="280" width="0" style="1" hidden="1" customWidth="1"/>
    <col min="281" max="281" width="4.5703125" style="1" customWidth="1"/>
    <col min="282" max="282" width="4.140625" style="1" customWidth="1"/>
    <col min="283" max="283" width="4.28515625" style="1" customWidth="1"/>
    <col min="284" max="284" width="5" style="1" customWidth="1"/>
    <col min="285" max="285" width="5.5703125" style="1" customWidth="1"/>
    <col min="286" max="286" width="6.140625" style="1" customWidth="1"/>
    <col min="287" max="287" width="6.28515625" style="1" customWidth="1"/>
    <col min="288" max="288" width="6.140625" style="1" customWidth="1"/>
    <col min="289" max="290" width="5.5703125" style="1" customWidth="1"/>
    <col min="291" max="291" width="14.28515625" style="1" customWidth="1"/>
    <col min="292" max="301" width="5.5703125" style="1" customWidth="1"/>
    <col min="302" max="441" width="10" style="1"/>
    <col min="442" max="442" width="12.85546875" style="1" customWidth="1"/>
    <col min="443" max="443" width="35" style="1" customWidth="1"/>
    <col min="444" max="444" width="15.42578125" style="1" customWidth="1"/>
    <col min="445" max="445" width="14.28515625" style="1" customWidth="1"/>
    <col min="446" max="446" width="0" style="1" hidden="1" customWidth="1"/>
    <col min="447" max="447" width="11.85546875" style="1" customWidth="1"/>
    <col min="448" max="448" width="10.28515625" style="1" bestFit="1" customWidth="1"/>
    <col min="449" max="453" width="6.28515625" style="1" bestFit="1" customWidth="1"/>
    <col min="454" max="460" width="0" style="1" hidden="1" customWidth="1"/>
    <col min="461" max="461" width="11.140625" style="1" customWidth="1"/>
    <col min="462" max="462" width="12.85546875" style="1" customWidth="1"/>
    <col min="463" max="463" width="9.140625" style="1" customWidth="1"/>
    <col min="464" max="466" width="6.7109375" style="1" customWidth="1"/>
    <col min="467" max="467" width="7.28515625" style="1" customWidth="1"/>
    <col min="468" max="474" width="0" style="1" hidden="1" customWidth="1"/>
    <col min="475" max="475" width="10.5703125" style="1" customWidth="1"/>
    <col min="476" max="476" width="10.42578125" style="1" customWidth="1"/>
    <col min="477" max="482" width="6.7109375" style="1" customWidth="1"/>
    <col min="483" max="489" width="0" style="1" hidden="1" customWidth="1"/>
    <col min="490" max="490" width="8.5703125" style="1" customWidth="1"/>
    <col min="491" max="491" width="10.7109375" style="1" customWidth="1"/>
    <col min="492" max="497" width="6.7109375" style="1" customWidth="1"/>
    <col min="498" max="504" width="0" style="1" hidden="1" customWidth="1"/>
    <col min="505" max="505" width="8.5703125" style="1" customWidth="1"/>
    <col min="506" max="506" width="10.7109375" style="1" customWidth="1"/>
    <col min="507" max="509" width="6.85546875" style="1" customWidth="1"/>
    <col min="510" max="510" width="8" style="1" customWidth="1"/>
    <col min="511" max="516" width="6.85546875" style="1" customWidth="1"/>
    <col min="517" max="517" width="8.5703125" style="1" customWidth="1"/>
    <col min="518" max="518" width="6.85546875" style="1" customWidth="1"/>
    <col min="519" max="519" width="9" style="1" customWidth="1"/>
    <col min="520" max="520" width="13" style="1" customWidth="1"/>
    <col min="521" max="521" width="8.42578125" style="1" customWidth="1"/>
    <col min="522" max="522" width="6.7109375" style="1" customWidth="1"/>
    <col min="523" max="523" width="7.28515625" style="1" customWidth="1"/>
    <col min="524" max="526" width="6.7109375" style="1" customWidth="1"/>
    <col min="527" max="528" width="7.7109375" style="1" customWidth="1"/>
    <col min="529" max="536" width="0" style="1" hidden="1" customWidth="1"/>
    <col min="537" max="537" width="4.5703125" style="1" customWidth="1"/>
    <col min="538" max="538" width="4.140625" style="1" customWidth="1"/>
    <col min="539" max="539" width="4.28515625" style="1" customWidth="1"/>
    <col min="540" max="540" width="5" style="1" customWidth="1"/>
    <col min="541" max="541" width="5.5703125" style="1" customWidth="1"/>
    <col min="542" max="542" width="6.140625" style="1" customWidth="1"/>
    <col min="543" max="543" width="6.28515625" style="1" customWidth="1"/>
    <col min="544" max="544" width="6.140625" style="1" customWidth="1"/>
    <col min="545" max="546" width="5.5703125" style="1" customWidth="1"/>
    <col min="547" max="547" width="14.28515625" style="1" customWidth="1"/>
    <col min="548" max="557" width="5.5703125" style="1" customWidth="1"/>
    <col min="558" max="697" width="10" style="1"/>
    <col min="698" max="698" width="12.85546875" style="1" customWidth="1"/>
    <col min="699" max="699" width="35" style="1" customWidth="1"/>
    <col min="700" max="700" width="15.42578125" style="1" customWidth="1"/>
    <col min="701" max="701" width="14.28515625" style="1" customWidth="1"/>
    <col min="702" max="702" width="0" style="1" hidden="1" customWidth="1"/>
    <col min="703" max="703" width="11.85546875" style="1" customWidth="1"/>
    <col min="704" max="704" width="10.28515625" style="1" bestFit="1" customWidth="1"/>
    <col min="705" max="709" width="6.28515625" style="1" bestFit="1" customWidth="1"/>
    <col min="710" max="716" width="0" style="1" hidden="1" customWidth="1"/>
    <col min="717" max="717" width="11.140625" style="1" customWidth="1"/>
    <col min="718" max="718" width="12.85546875" style="1" customWidth="1"/>
    <col min="719" max="719" width="9.140625" style="1" customWidth="1"/>
    <col min="720" max="722" width="6.7109375" style="1" customWidth="1"/>
    <col min="723" max="723" width="7.28515625" style="1" customWidth="1"/>
    <col min="724" max="730" width="0" style="1" hidden="1" customWidth="1"/>
    <col min="731" max="731" width="10.5703125" style="1" customWidth="1"/>
    <col min="732" max="732" width="10.42578125" style="1" customWidth="1"/>
    <col min="733" max="738" width="6.7109375" style="1" customWidth="1"/>
    <col min="739" max="745" width="0" style="1" hidden="1" customWidth="1"/>
    <col min="746" max="746" width="8.5703125" style="1" customWidth="1"/>
    <col min="747" max="747" width="10.7109375" style="1" customWidth="1"/>
    <col min="748" max="753" width="6.7109375" style="1" customWidth="1"/>
    <col min="754" max="760" width="0" style="1" hidden="1" customWidth="1"/>
    <col min="761" max="761" width="8.5703125" style="1" customWidth="1"/>
    <col min="762" max="762" width="10.7109375" style="1" customWidth="1"/>
    <col min="763" max="765" width="6.85546875" style="1" customWidth="1"/>
    <col min="766" max="766" width="8" style="1" customWidth="1"/>
    <col min="767" max="772" width="6.85546875" style="1" customWidth="1"/>
    <col min="773" max="773" width="8.5703125" style="1" customWidth="1"/>
    <col min="774" max="774" width="6.85546875" style="1" customWidth="1"/>
    <col min="775" max="775" width="9" style="1" customWidth="1"/>
    <col min="776" max="776" width="13" style="1" customWidth="1"/>
    <col min="777" max="777" width="8.42578125" style="1" customWidth="1"/>
    <col min="778" max="778" width="6.7109375" style="1" customWidth="1"/>
    <col min="779" max="779" width="7.28515625" style="1" customWidth="1"/>
    <col min="780" max="782" width="6.7109375" style="1" customWidth="1"/>
    <col min="783" max="784" width="7.7109375" style="1" customWidth="1"/>
    <col min="785" max="792" width="0" style="1" hidden="1" customWidth="1"/>
    <col min="793" max="793" width="4.5703125" style="1" customWidth="1"/>
    <col min="794" max="794" width="4.140625" style="1" customWidth="1"/>
    <col min="795" max="795" width="4.28515625" style="1" customWidth="1"/>
    <col min="796" max="796" width="5" style="1" customWidth="1"/>
    <col min="797" max="797" width="5.5703125" style="1" customWidth="1"/>
    <col min="798" max="798" width="6.140625" style="1" customWidth="1"/>
    <col min="799" max="799" width="6.28515625" style="1" customWidth="1"/>
    <col min="800" max="800" width="6.140625" style="1" customWidth="1"/>
    <col min="801" max="802" width="5.5703125" style="1" customWidth="1"/>
    <col min="803" max="803" width="14.28515625" style="1" customWidth="1"/>
    <col min="804" max="813" width="5.5703125" style="1" customWidth="1"/>
    <col min="814" max="953" width="10" style="1"/>
    <col min="954" max="954" width="12.85546875" style="1" customWidth="1"/>
    <col min="955" max="955" width="35" style="1" customWidth="1"/>
    <col min="956" max="956" width="15.42578125" style="1" customWidth="1"/>
    <col min="957" max="957" width="14.28515625" style="1" customWidth="1"/>
    <col min="958" max="958" width="0" style="1" hidden="1" customWidth="1"/>
    <col min="959" max="959" width="11.85546875" style="1" customWidth="1"/>
    <col min="960" max="960" width="10.28515625" style="1" bestFit="1" customWidth="1"/>
    <col min="961" max="965" width="6.28515625" style="1" bestFit="1" customWidth="1"/>
    <col min="966" max="972" width="0" style="1" hidden="1" customWidth="1"/>
    <col min="973" max="973" width="11.140625" style="1" customWidth="1"/>
    <col min="974" max="974" width="12.85546875" style="1" customWidth="1"/>
    <col min="975" max="975" width="9.140625" style="1" customWidth="1"/>
    <col min="976" max="978" width="6.7109375" style="1" customWidth="1"/>
    <col min="979" max="979" width="7.28515625" style="1" customWidth="1"/>
    <col min="980" max="986" width="0" style="1" hidden="1" customWidth="1"/>
    <col min="987" max="987" width="10.5703125" style="1" customWidth="1"/>
    <col min="988" max="988" width="10.42578125" style="1" customWidth="1"/>
    <col min="989" max="994" width="6.7109375" style="1" customWidth="1"/>
    <col min="995" max="1001" width="0" style="1" hidden="1" customWidth="1"/>
    <col min="1002" max="1002" width="8.5703125" style="1" customWidth="1"/>
    <col min="1003" max="1003" width="10.7109375" style="1" customWidth="1"/>
    <col min="1004" max="1009" width="6.7109375" style="1" customWidth="1"/>
    <col min="1010" max="1016" width="0" style="1" hidden="1" customWidth="1"/>
    <col min="1017" max="1017" width="8.5703125" style="1" customWidth="1"/>
    <col min="1018" max="1018" width="10.7109375" style="1" customWidth="1"/>
    <col min="1019" max="1021" width="6.85546875" style="1" customWidth="1"/>
    <col min="1022" max="1022" width="8" style="1" customWidth="1"/>
    <col min="1023" max="1028" width="6.85546875" style="1" customWidth="1"/>
    <col min="1029" max="1029" width="8.5703125" style="1" customWidth="1"/>
    <col min="1030" max="1030" width="6.85546875" style="1" customWidth="1"/>
    <col min="1031" max="1031" width="9" style="1" customWidth="1"/>
    <col min="1032" max="1032" width="13" style="1" customWidth="1"/>
    <col min="1033" max="1033" width="8.42578125" style="1" customWidth="1"/>
    <col min="1034" max="1034" width="6.7109375" style="1" customWidth="1"/>
    <col min="1035" max="1035" width="7.28515625" style="1" customWidth="1"/>
    <col min="1036" max="1038" width="6.7109375" style="1" customWidth="1"/>
    <col min="1039" max="1040" width="7.7109375" style="1" customWidth="1"/>
    <col min="1041" max="1048" width="0" style="1" hidden="1" customWidth="1"/>
    <col min="1049" max="1049" width="4.5703125" style="1" customWidth="1"/>
    <col min="1050" max="1050" width="4.140625" style="1" customWidth="1"/>
    <col min="1051" max="1051" width="4.28515625" style="1" customWidth="1"/>
    <col min="1052" max="1052" width="5" style="1" customWidth="1"/>
    <col min="1053" max="1053" width="5.5703125" style="1" customWidth="1"/>
    <col min="1054" max="1054" width="6.140625" style="1" customWidth="1"/>
    <col min="1055" max="1055" width="6.28515625" style="1" customWidth="1"/>
    <col min="1056" max="1056" width="6.140625" style="1" customWidth="1"/>
    <col min="1057" max="1058" width="5.5703125" style="1" customWidth="1"/>
    <col min="1059" max="1059" width="14.28515625" style="1" customWidth="1"/>
    <col min="1060" max="1069" width="5.5703125" style="1" customWidth="1"/>
    <col min="1070" max="1209" width="10" style="1"/>
    <col min="1210" max="1210" width="12.85546875" style="1" customWidth="1"/>
    <col min="1211" max="1211" width="35" style="1" customWidth="1"/>
    <col min="1212" max="1212" width="15.42578125" style="1" customWidth="1"/>
    <col min="1213" max="1213" width="14.28515625" style="1" customWidth="1"/>
    <col min="1214" max="1214" width="0" style="1" hidden="1" customWidth="1"/>
    <col min="1215" max="1215" width="11.85546875" style="1" customWidth="1"/>
    <col min="1216" max="1216" width="10.28515625" style="1" bestFit="1" customWidth="1"/>
    <col min="1217" max="1221" width="6.28515625" style="1" bestFit="1" customWidth="1"/>
    <col min="1222" max="1228" width="0" style="1" hidden="1" customWidth="1"/>
    <col min="1229" max="1229" width="11.140625" style="1" customWidth="1"/>
    <col min="1230" max="1230" width="12.85546875" style="1" customWidth="1"/>
    <col min="1231" max="1231" width="9.140625" style="1" customWidth="1"/>
    <col min="1232" max="1234" width="6.7109375" style="1" customWidth="1"/>
    <col min="1235" max="1235" width="7.28515625" style="1" customWidth="1"/>
    <col min="1236" max="1242" width="0" style="1" hidden="1" customWidth="1"/>
    <col min="1243" max="1243" width="10.5703125" style="1" customWidth="1"/>
    <col min="1244" max="1244" width="10.42578125" style="1" customWidth="1"/>
    <col min="1245" max="1250" width="6.7109375" style="1" customWidth="1"/>
    <col min="1251" max="1257" width="0" style="1" hidden="1" customWidth="1"/>
    <col min="1258" max="1258" width="8.5703125" style="1" customWidth="1"/>
    <col min="1259" max="1259" width="10.7109375" style="1" customWidth="1"/>
    <col min="1260" max="1265" width="6.7109375" style="1" customWidth="1"/>
    <col min="1266" max="1272" width="0" style="1" hidden="1" customWidth="1"/>
    <col min="1273" max="1273" width="8.5703125" style="1" customWidth="1"/>
    <col min="1274" max="1274" width="10.7109375" style="1" customWidth="1"/>
    <col min="1275" max="1277" width="6.85546875" style="1" customWidth="1"/>
    <col min="1278" max="1278" width="8" style="1" customWidth="1"/>
    <col min="1279" max="1284" width="6.85546875" style="1" customWidth="1"/>
    <col min="1285" max="1285" width="8.5703125" style="1" customWidth="1"/>
    <col min="1286" max="1286" width="6.85546875" style="1" customWidth="1"/>
    <col min="1287" max="1287" width="9" style="1" customWidth="1"/>
    <col min="1288" max="1288" width="13" style="1" customWidth="1"/>
    <col min="1289" max="1289" width="8.42578125" style="1" customWidth="1"/>
    <col min="1290" max="1290" width="6.7109375" style="1" customWidth="1"/>
    <col min="1291" max="1291" width="7.28515625" style="1" customWidth="1"/>
    <col min="1292" max="1294" width="6.7109375" style="1" customWidth="1"/>
    <col min="1295" max="1296" width="7.7109375" style="1" customWidth="1"/>
    <col min="1297" max="1304" width="0" style="1" hidden="1" customWidth="1"/>
    <col min="1305" max="1305" width="4.5703125" style="1" customWidth="1"/>
    <col min="1306" max="1306" width="4.140625" style="1" customWidth="1"/>
    <col min="1307" max="1307" width="4.28515625" style="1" customWidth="1"/>
    <col min="1308" max="1308" width="5" style="1" customWidth="1"/>
    <col min="1309" max="1309" width="5.5703125" style="1" customWidth="1"/>
    <col min="1310" max="1310" width="6.140625" style="1" customWidth="1"/>
    <col min="1311" max="1311" width="6.28515625" style="1" customWidth="1"/>
    <col min="1312" max="1312" width="6.140625" style="1" customWidth="1"/>
    <col min="1313" max="1314" width="5.5703125" style="1" customWidth="1"/>
    <col min="1315" max="1315" width="14.28515625" style="1" customWidth="1"/>
    <col min="1316" max="1325" width="5.5703125" style="1" customWidth="1"/>
    <col min="1326" max="1465" width="10" style="1"/>
    <col min="1466" max="1466" width="12.85546875" style="1" customWidth="1"/>
    <col min="1467" max="1467" width="35" style="1" customWidth="1"/>
    <col min="1468" max="1468" width="15.42578125" style="1" customWidth="1"/>
    <col min="1469" max="1469" width="14.28515625" style="1" customWidth="1"/>
    <col min="1470" max="1470" width="0" style="1" hidden="1" customWidth="1"/>
    <col min="1471" max="1471" width="11.85546875" style="1" customWidth="1"/>
    <col min="1472" max="1472" width="10.28515625" style="1" bestFit="1" customWidth="1"/>
    <col min="1473" max="1477" width="6.28515625" style="1" bestFit="1" customWidth="1"/>
    <col min="1478" max="1484" width="0" style="1" hidden="1" customWidth="1"/>
    <col min="1485" max="1485" width="11.140625" style="1" customWidth="1"/>
    <col min="1486" max="1486" width="12.85546875" style="1" customWidth="1"/>
    <col min="1487" max="1487" width="9.140625" style="1" customWidth="1"/>
    <col min="1488" max="1490" width="6.7109375" style="1" customWidth="1"/>
    <col min="1491" max="1491" width="7.28515625" style="1" customWidth="1"/>
    <col min="1492" max="1498" width="0" style="1" hidden="1" customWidth="1"/>
    <col min="1499" max="1499" width="10.5703125" style="1" customWidth="1"/>
    <col min="1500" max="1500" width="10.42578125" style="1" customWidth="1"/>
    <col min="1501" max="1506" width="6.7109375" style="1" customWidth="1"/>
    <col min="1507" max="1513" width="0" style="1" hidden="1" customWidth="1"/>
    <col min="1514" max="1514" width="8.5703125" style="1" customWidth="1"/>
    <col min="1515" max="1515" width="10.7109375" style="1" customWidth="1"/>
    <col min="1516" max="1521" width="6.7109375" style="1" customWidth="1"/>
    <col min="1522" max="1528" width="0" style="1" hidden="1" customWidth="1"/>
    <col min="1529" max="1529" width="8.5703125" style="1" customWidth="1"/>
    <col min="1530" max="1530" width="10.7109375" style="1" customWidth="1"/>
    <col min="1531" max="1533" width="6.85546875" style="1" customWidth="1"/>
    <col min="1534" max="1534" width="8" style="1" customWidth="1"/>
    <col min="1535" max="1540" width="6.85546875" style="1" customWidth="1"/>
    <col min="1541" max="1541" width="8.5703125" style="1" customWidth="1"/>
    <col min="1542" max="1542" width="6.85546875" style="1" customWidth="1"/>
    <col min="1543" max="1543" width="9" style="1" customWidth="1"/>
    <col min="1544" max="1544" width="13" style="1" customWidth="1"/>
    <col min="1545" max="1545" width="8.42578125" style="1" customWidth="1"/>
    <col min="1546" max="1546" width="6.7109375" style="1" customWidth="1"/>
    <col min="1547" max="1547" width="7.28515625" style="1" customWidth="1"/>
    <col min="1548" max="1550" width="6.7109375" style="1" customWidth="1"/>
    <col min="1551" max="1552" width="7.7109375" style="1" customWidth="1"/>
    <col min="1553" max="1560" width="0" style="1" hidden="1" customWidth="1"/>
    <col min="1561" max="1561" width="4.5703125" style="1" customWidth="1"/>
    <col min="1562" max="1562" width="4.140625" style="1" customWidth="1"/>
    <col min="1563" max="1563" width="4.28515625" style="1" customWidth="1"/>
    <col min="1564" max="1564" width="5" style="1" customWidth="1"/>
    <col min="1565" max="1565" width="5.5703125" style="1" customWidth="1"/>
    <col min="1566" max="1566" width="6.140625" style="1" customWidth="1"/>
    <col min="1567" max="1567" width="6.28515625" style="1" customWidth="1"/>
    <col min="1568" max="1568" width="6.140625" style="1" customWidth="1"/>
    <col min="1569" max="1570" width="5.5703125" style="1" customWidth="1"/>
    <col min="1571" max="1571" width="14.28515625" style="1" customWidth="1"/>
    <col min="1572" max="1581" width="5.5703125" style="1" customWidth="1"/>
    <col min="1582" max="1721" width="10" style="1"/>
    <col min="1722" max="1722" width="12.85546875" style="1" customWidth="1"/>
    <col min="1723" max="1723" width="35" style="1" customWidth="1"/>
    <col min="1724" max="1724" width="15.42578125" style="1" customWidth="1"/>
    <col min="1725" max="1725" width="14.28515625" style="1" customWidth="1"/>
    <col min="1726" max="1726" width="0" style="1" hidden="1" customWidth="1"/>
    <col min="1727" max="1727" width="11.85546875" style="1" customWidth="1"/>
    <col min="1728" max="1728" width="10.28515625" style="1" bestFit="1" customWidth="1"/>
    <col min="1729" max="1733" width="6.28515625" style="1" bestFit="1" customWidth="1"/>
    <col min="1734" max="1740" width="0" style="1" hidden="1" customWidth="1"/>
    <col min="1741" max="1741" width="11.140625" style="1" customWidth="1"/>
    <col min="1742" max="1742" width="12.85546875" style="1" customWidth="1"/>
    <col min="1743" max="1743" width="9.140625" style="1" customWidth="1"/>
    <col min="1744" max="1746" width="6.7109375" style="1" customWidth="1"/>
    <col min="1747" max="1747" width="7.28515625" style="1" customWidth="1"/>
    <col min="1748" max="1754" width="0" style="1" hidden="1" customWidth="1"/>
    <col min="1755" max="1755" width="10.5703125" style="1" customWidth="1"/>
    <col min="1756" max="1756" width="10.42578125" style="1" customWidth="1"/>
    <col min="1757" max="1762" width="6.7109375" style="1" customWidth="1"/>
    <col min="1763" max="1769" width="0" style="1" hidden="1" customWidth="1"/>
    <col min="1770" max="1770" width="8.5703125" style="1" customWidth="1"/>
    <col min="1771" max="1771" width="10.7109375" style="1" customWidth="1"/>
    <col min="1772" max="1777" width="6.7109375" style="1" customWidth="1"/>
    <col min="1778" max="1784" width="0" style="1" hidden="1" customWidth="1"/>
    <col min="1785" max="1785" width="8.5703125" style="1" customWidth="1"/>
    <col min="1786" max="1786" width="10.7109375" style="1" customWidth="1"/>
    <col min="1787" max="1789" width="6.85546875" style="1" customWidth="1"/>
    <col min="1790" max="1790" width="8" style="1" customWidth="1"/>
    <col min="1791" max="1796" width="6.85546875" style="1" customWidth="1"/>
    <col min="1797" max="1797" width="8.5703125" style="1" customWidth="1"/>
    <col min="1798" max="1798" width="6.85546875" style="1" customWidth="1"/>
    <col min="1799" max="1799" width="9" style="1" customWidth="1"/>
    <col min="1800" max="1800" width="13" style="1" customWidth="1"/>
    <col min="1801" max="1801" width="8.42578125" style="1" customWidth="1"/>
    <col min="1802" max="1802" width="6.7109375" style="1" customWidth="1"/>
    <col min="1803" max="1803" width="7.28515625" style="1" customWidth="1"/>
    <col min="1804" max="1806" width="6.7109375" style="1" customWidth="1"/>
    <col min="1807" max="1808" width="7.7109375" style="1" customWidth="1"/>
    <col min="1809" max="1816" width="0" style="1" hidden="1" customWidth="1"/>
    <col min="1817" max="1817" width="4.5703125" style="1" customWidth="1"/>
    <col min="1818" max="1818" width="4.140625" style="1" customWidth="1"/>
    <col min="1819" max="1819" width="4.28515625" style="1" customWidth="1"/>
    <col min="1820" max="1820" width="5" style="1" customWidth="1"/>
    <col min="1821" max="1821" width="5.5703125" style="1" customWidth="1"/>
    <col min="1822" max="1822" width="6.140625" style="1" customWidth="1"/>
    <col min="1823" max="1823" width="6.28515625" style="1" customWidth="1"/>
    <col min="1824" max="1824" width="6.140625" style="1" customWidth="1"/>
    <col min="1825" max="1826" width="5.5703125" style="1" customWidth="1"/>
    <col min="1827" max="1827" width="14.28515625" style="1" customWidth="1"/>
    <col min="1828" max="1837" width="5.5703125" style="1" customWidth="1"/>
    <col min="1838" max="1977" width="10" style="1"/>
    <col min="1978" max="1978" width="12.85546875" style="1" customWidth="1"/>
    <col min="1979" max="1979" width="35" style="1" customWidth="1"/>
    <col min="1980" max="1980" width="15.42578125" style="1" customWidth="1"/>
    <col min="1981" max="1981" width="14.28515625" style="1" customWidth="1"/>
    <col min="1982" max="1982" width="0" style="1" hidden="1" customWidth="1"/>
    <col min="1983" max="1983" width="11.85546875" style="1" customWidth="1"/>
    <col min="1984" max="1984" width="10.28515625" style="1" bestFit="1" customWidth="1"/>
    <col min="1985" max="1989" width="6.28515625" style="1" bestFit="1" customWidth="1"/>
    <col min="1990" max="1996" width="0" style="1" hidden="1" customWidth="1"/>
    <col min="1997" max="1997" width="11.140625" style="1" customWidth="1"/>
    <col min="1998" max="1998" width="12.85546875" style="1" customWidth="1"/>
    <col min="1999" max="1999" width="9.140625" style="1" customWidth="1"/>
    <col min="2000" max="2002" width="6.7109375" style="1" customWidth="1"/>
    <col min="2003" max="2003" width="7.28515625" style="1" customWidth="1"/>
    <col min="2004" max="2010" width="0" style="1" hidden="1" customWidth="1"/>
    <col min="2011" max="2011" width="10.5703125" style="1" customWidth="1"/>
    <col min="2012" max="2012" width="10.42578125" style="1" customWidth="1"/>
    <col min="2013" max="2018" width="6.7109375" style="1" customWidth="1"/>
    <col min="2019" max="2025" width="0" style="1" hidden="1" customWidth="1"/>
    <col min="2026" max="2026" width="8.5703125" style="1" customWidth="1"/>
    <col min="2027" max="2027" width="10.7109375" style="1" customWidth="1"/>
    <col min="2028" max="2033" width="6.7109375" style="1" customWidth="1"/>
    <col min="2034" max="2040" width="0" style="1" hidden="1" customWidth="1"/>
    <col min="2041" max="2041" width="8.5703125" style="1" customWidth="1"/>
    <col min="2042" max="2042" width="10.7109375" style="1" customWidth="1"/>
    <col min="2043" max="2045" width="6.85546875" style="1" customWidth="1"/>
    <col min="2046" max="2046" width="8" style="1" customWidth="1"/>
    <col min="2047" max="2052" width="6.85546875" style="1" customWidth="1"/>
    <col min="2053" max="2053" width="8.5703125" style="1" customWidth="1"/>
    <col min="2054" max="2054" width="6.85546875" style="1" customWidth="1"/>
    <col min="2055" max="2055" width="9" style="1" customWidth="1"/>
    <col min="2056" max="2056" width="13" style="1" customWidth="1"/>
    <col min="2057" max="2057" width="8.42578125" style="1" customWidth="1"/>
    <col min="2058" max="2058" width="6.7109375" style="1" customWidth="1"/>
    <col min="2059" max="2059" width="7.28515625" style="1" customWidth="1"/>
    <col min="2060" max="2062" width="6.7109375" style="1" customWidth="1"/>
    <col min="2063" max="2064" width="7.7109375" style="1" customWidth="1"/>
    <col min="2065" max="2072" width="0" style="1" hidden="1" customWidth="1"/>
    <col min="2073" max="2073" width="4.5703125" style="1" customWidth="1"/>
    <col min="2074" max="2074" width="4.140625" style="1" customWidth="1"/>
    <col min="2075" max="2075" width="4.28515625" style="1" customWidth="1"/>
    <col min="2076" max="2076" width="5" style="1" customWidth="1"/>
    <col min="2077" max="2077" width="5.5703125" style="1" customWidth="1"/>
    <col min="2078" max="2078" width="6.140625" style="1" customWidth="1"/>
    <col min="2079" max="2079" width="6.28515625" style="1" customWidth="1"/>
    <col min="2080" max="2080" width="6.140625" style="1" customWidth="1"/>
    <col min="2081" max="2082" width="5.5703125" style="1" customWidth="1"/>
    <col min="2083" max="2083" width="14.28515625" style="1" customWidth="1"/>
    <col min="2084" max="2093" width="5.5703125" style="1" customWidth="1"/>
    <col min="2094" max="2233" width="10" style="1"/>
    <col min="2234" max="2234" width="12.85546875" style="1" customWidth="1"/>
    <col min="2235" max="2235" width="35" style="1" customWidth="1"/>
    <col min="2236" max="2236" width="15.42578125" style="1" customWidth="1"/>
    <col min="2237" max="2237" width="14.28515625" style="1" customWidth="1"/>
    <col min="2238" max="2238" width="0" style="1" hidden="1" customWidth="1"/>
    <col min="2239" max="2239" width="11.85546875" style="1" customWidth="1"/>
    <col min="2240" max="2240" width="10.28515625" style="1" bestFit="1" customWidth="1"/>
    <col min="2241" max="2245" width="6.28515625" style="1" bestFit="1" customWidth="1"/>
    <col min="2246" max="2252" width="0" style="1" hidden="1" customWidth="1"/>
    <col min="2253" max="2253" width="11.140625" style="1" customWidth="1"/>
    <col min="2254" max="2254" width="12.85546875" style="1" customWidth="1"/>
    <col min="2255" max="2255" width="9.140625" style="1" customWidth="1"/>
    <col min="2256" max="2258" width="6.7109375" style="1" customWidth="1"/>
    <col min="2259" max="2259" width="7.28515625" style="1" customWidth="1"/>
    <col min="2260" max="2266" width="0" style="1" hidden="1" customWidth="1"/>
    <col min="2267" max="2267" width="10.5703125" style="1" customWidth="1"/>
    <col min="2268" max="2268" width="10.42578125" style="1" customWidth="1"/>
    <col min="2269" max="2274" width="6.7109375" style="1" customWidth="1"/>
    <col min="2275" max="2281" width="0" style="1" hidden="1" customWidth="1"/>
    <col min="2282" max="2282" width="8.5703125" style="1" customWidth="1"/>
    <col min="2283" max="2283" width="10.7109375" style="1" customWidth="1"/>
    <col min="2284" max="2289" width="6.7109375" style="1" customWidth="1"/>
    <col min="2290" max="2296" width="0" style="1" hidden="1" customWidth="1"/>
    <col min="2297" max="2297" width="8.5703125" style="1" customWidth="1"/>
    <col min="2298" max="2298" width="10.7109375" style="1" customWidth="1"/>
    <col min="2299" max="2301" width="6.85546875" style="1" customWidth="1"/>
    <col min="2302" max="2302" width="8" style="1" customWidth="1"/>
    <col min="2303" max="2308" width="6.85546875" style="1" customWidth="1"/>
    <col min="2309" max="2309" width="8.5703125" style="1" customWidth="1"/>
    <col min="2310" max="2310" width="6.85546875" style="1" customWidth="1"/>
    <col min="2311" max="2311" width="9" style="1" customWidth="1"/>
    <col min="2312" max="2312" width="13" style="1" customWidth="1"/>
    <col min="2313" max="2313" width="8.42578125" style="1" customWidth="1"/>
    <col min="2314" max="2314" width="6.7109375" style="1" customWidth="1"/>
    <col min="2315" max="2315" width="7.28515625" style="1" customWidth="1"/>
    <col min="2316" max="2318" width="6.7109375" style="1" customWidth="1"/>
    <col min="2319" max="2320" width="7.7109375" style="1" customWidth="1"/>
    <col min="2321" max="2328" width="0" style="1" hidden="1" customWidth="1"/>
    <col min="2329" max="2329" width="4.5703125" style="1" customWidth="1"/>
    <col min="2330" max="2330" width="4.140625" style="1" customWidth="1"/>
    <col min="2331" max="2331" width="4.28515625" style="1" customWidth="1"/>
    <col min="2332" max="2332" width="5" style="1" customWidth="1"/>
    <col min="2333" max="2333" width="5.5703125" style="1" customWidth="1"/>
    <col min="2334" max="2334" width="6.140625" style="1" customWidth="1"/>
    <col min="2335" max="2335" width="6.28515625" style="1" customWidth="1"/>
    <col min="2336" max="2336" width="6.140625" style="1" customWidth="1"/>
    <col min="2337" max="2338" width="5.5703125" style="1" customWidth="1"/>
    <col min="2339" max="2339" width="14.28515625" style="1" customWidth="1"/>
    <col min="2340" max="2349" width="5.5703125" style="1" customWidth="1"/>
    <col min="2350" max="2489" width="10" style="1"/>
    <col min="2490" max="2490" width="12.85546875" style="1" customWidth="1"/>
    <col min="2491" max="2491" width="35" style="1" customWidth="1"/>
    <col min="2492" max="2492" width="15.42578125" style="1" customWidth="1"/>
    <col min="2493" max="2493" width="14.28515625" style="1" customWidth="1"/>
    <col min="2494" max="2494" width="0" style="1" hidden="1" customWidth="1"/>
    <col min="2495" max="2495" width="11.85546875" style="1" customWidth="1"/>
    <col min="2496" max="2496" width="10.28515625" style="1" bestFit="1" customWidth="1"/>
    <col min="2497" max="2501" width="6.28515625" style="1" bestFit="1" customWidth="1"/>
    <col min="2502" max="2508" width="0" style="1" hidden="1" customWidth="1"/>
    <col min="2509" max="2509" width="11.140625" style="1" customWidth="1"/>
    <col min="2510" max="2510" width="12.85546875" style="1" customWidth="1"/>
    <col min="2511" max="2511" width="9.140625" style="1" customWidth="1"/>
    <col min="2512" max="2514" width="6.7109375" style="1" customWidth="1"/>
    <col min="2515" max="2515" width="7.28515625" style="1" customWidth="1"/>
    <col min="2516" max="2522" width="0" style="1" hidden="1" customWidth="1"/>
    <col min="2523" max="2523" width="10.5703125" style="1" customWidth="1"/>
    <col min="2524" max="2524" width="10.42578125" style="1" customWidth="1"/>
    <col min="2525" max="2530" width="6.7109375" style="1" customWidth="1"/>
    <col min="2531" max="2537" width="0" style="1" hidden="1" customWidth="1"/>
    <col min="2538" max="2538" width="8.5703125" style="1" customWidth="1"/>
    <col min="2539" max="2539" width="10.7109375" style="1" customWidth="1"/>
    <col min="2540" max="2545" width="6.7109375" style="1" customWidth="1"/>
    <col min="2546" max="2552" width="0" style="1" hidden="1" customWidth="1"/>
    <col min="2553" max="2553" width="8.5703125" style="1" customWidth="1"/>
    <col min="2554" max="2554" width="10.7109375" style="1" customWidth="1"/>
    <col min="2555" max="2557" width="6.85546875" style="1" customWidth="1"/>
    <col min="2558" max="2558" width="8" style="1" customWidth="1"/>
    <col min="2559" max="2564" width="6.85546875" style="1" customWidth="1"/>
    <col min="2565" max="2565" width="8.5703125" style="1" customWidth="1"/>
    <col min="2566" max="2566" width="6.85546875" style="1" customWidth="1"/>
    <col min="2567" max="2567" width="9" style="1" customWidth="1"/>
    <col min="2568" max="2568" width="13" style="1" customWidth="1"/>
    <col min="2569" max="2569" width="8.42578125" style="1" customWidth="1"/>
    <col min="2570" max="2570" width="6.7109375" style="1" customWidth="1"/>
    <col min="2571" max="2571" width="7.28515625" style="1" customWidth="1"/>
    <col min="2572" max="2574" width="6.7109375" style="1" customWidth="1"/>
    <col min="2575" max="2576" width="7.7109375" style="1" customWidth="1"/>
    <col min="2577" max="2584" width="0" style="1" hidden="1" customWidth="1"/>
    <col min="2585" max="2585" width="4.5703125" style="1" customWidth="1"/>
    <col min="2586" max="2586" width="4.140625" style="1" customWidth="1"/>
    <col min="2587" max="2587" width="4.28515625" style="1" customWidth="1"/>
    <col min="2588" max="2588" width="5" style="1" customWidth="1"/>
    <col min="2589" max="2589" width="5.5703125" style="1" customWidth="1"/>
    <col min="2590" max="2590" width="6.140625" style="1" customWidth="1"/>
    <col min="2591" max="2591" width="6.28515625" style="1" customWidth="1"/>
    <col min="2592" max="2592" width="6.140625" style="1" customWidth="1"/>
    <col min="2593" max="2594" width="5.5703125" style="1" customWidth="1"/>
    <col min="2595" max="2595" width="14.28515625" style="1" customWidth="1"/>
    <col min="2596" max="2605" width="5.5703125" style="1" customWidth="1"/>
    <col min="2606" max="2745" width="10" style="1"/>
    <col min="2746" max="2746" width="12.85546875" style="1" customWidth="1"/>
    <col min="2747" max="2747" width="35" style="1" customWidth="1"/>
    <col min="2748" max="2748" width="15.42578125" style="1" customWidth="1"/>
    <col min="2749" max="2749" width="14.28515625" style="1" customWidth="1"/>
    <col min="2750" max="2750" width="0" style="1" hidden="1" customWidth="1"/>
    <col min="2751" max="2751" width="11.85546875" style="1" customWidth="1"/>
    <col min="2752" max="2752" width="10.28515625" style="1" bestFit="1" customWidth="1"/>
    <col min="2753" max="2757" width="6.28515625" style="1" bestFit="1" customWidth="1"/>
    <col min="2758" max="2764" width="0" style="1" hidden="1" customWidth="1"/>
    <col min="2765" max="2765" width="11.140625" style="1" customWidth="1"/>
    <col min="2766" max="2766" width="12.85546875" style="1" customWidth="1"/>
    <col min="2767" max="2767" width="9.140625" style="1" customWidth="1"/>
    <col min="2768" max="2770" width="6.7109375" style="1" customWidth="1"/>
    <col min="2771" max="2771" width="7.28515625" style="1" customWidth="1"/>
    <col min="2772" max="2778" width="0" style="1" hidden="1" customWidth="1"/>
    <col min="2779" max="2779" width="10.5703125" style="1" customWidth="1"/>
    <col min="2780" max="2780" width="10.42578125" style="1" customWidth="1"/>
    <col min="2781" max="2786" width="6.7109375" style="1" customWidth="1"/>
    <col min="2787" max="2793" width="0" style="1" hidden="1" customWidth="1"/>
    <col min="2794" max="2794" width="8.5703125" style="1" customWidth="1"/>
    <col min="2795" max="2795" width="10.7109375" style="1" customWidth="1"/>
    <col min="2796" max="2801" width="6.7109375" style="1" customWidth="1"/>
    <col min="2802" max="2808" width="0" style="1" hidden="1" customWidth="1"/>
    <col min="2809" max="2809" width="8.5703125" style="1" customWidth="1"/>
    <col min="2810" max="2810" width="10.7109375" style="1" customWidth="1"/>
    <col min="2811" max="2813" width="6.85546875" style="1" customWidth="1"/>
    <col min="2814" max="2814" width="8" style="1" customWidth="1"/>
    <col min="2815" max="2820" width="6.85546875" style="1" customWidth="1"/>
    <col min="2821" max="2821" width="8.5703125" style="1" customWidth="1"/>
    <col min="2822" max="2822" width="6.85546875" style="1" customWidth="1"/>
    <col min="2823" max="2823" width="9" style="1" customWidth="1"/>
    <col min="2824" max="2824" width="13" style="1" customWidth="1"/>
    <col min="2825" max="2825" width="8.42578125" style="1" customWidth="1"/>
    <col min="2826" max="2826" width="6.7109375" style="1" customWidth="1"/>
    <col min="2827" max="2827" width="7.28515625" style="1" customWidth="1"/>
    <col min="2828" max="2830" width="6.7109375" style="1" customWidth="1"/>
    <col min="2831" max="2832" width="7.7109375" style="1" customWidth="1"/>
    <col min="2833" max="2840" width="0" style="1" hidden="1" customWidth="1"/>
    <col min="2841" max="2841" width="4.5703125" style="1" customWidth="1"/>
    <col min="2842" max="2842" width="4.140625" style="1" customWidth="1"/>
    <col min="2843" max="2843" width="4.28515625" style="1" customWidth="1"/>
    <col min="2844" max="2844" width="5" style="1" customWidth="1"/>
    <col min="2845" max="2845" width="5.5703125" style="1" customWidth="1"/>
    <col min="2846" max="2846" width="6.140625" style="1" customWidth="1"/>
    <col min="2847" max="2847" width="6.28515625" style="1" customWidth="1"/>
    <col min="2848" max="2848" width="6.140625" style="1" customWidth="1"/>
    <col min="2849" max="2850" width="5.5703125" style="1" customWidth="1"/>
    <col min="2851" max="2851" width="14.28515625" style="1" customWidth="1"/>
    <col min="2852" max="2861" width="5.5703125" style="1" customWidth="1"/>
    <col min="2862" max="3001" width="10" style="1"/>
    <col min="3002" max="3002" width="12.85546875" style="1" customWidth="1"/>
    <col min="3003" max="3003" width="35" style="1" customWidth="1"/>
    <col min="3004" max="3004" width="15.42578125" style="1" customWidth="1"/>
    <col min="3005" max="3005" width="14.28515625" style="1" customWidth="1"/>
    <col min="3006" max="3006" width="0" style="1" hidden="1" customWidth="1"/>
    <col min="3007" max="3007" width="11.85546875" style="1" customWidth="1"/>
    <col min="3008" max="3008" width="10.28515625" style="1" bestFit="1" customWidth="1"/>
    <col min="3009" max="3013" width="6.28515625" style="1" bestFit="1" customWidth="1"/>
    <col min="3014" max="3020" width="0" style="1" hidden="1" customWidth="1"/>
    <col min="3021" max="3021" width="11.140625" style="1" customWidth="1"/>
    <col min="3022" max="3022" width="12.85546875" style="1" customWidth="1"/>
    <col min="3023" max="3023" width="9.140625" style="1" customWidth="1"/>
    <col min="3024" max="3026" width="6.7109375" style="1" customWidth="1"/>
    <col min="3027" max="3027" width="7.28515625" style="1" customWidth="1"/>
    <col min="3028" max="3034" width="0" style="1" hidden="1" customWidth="1"/>
    <col min="3035" max="3035" width="10.5703125" style="1" customWidth="1"/>
    <col min="3036" max="3036" width="10.42578125" style="1" customWidth="1"/>
    <col min="3037" max="3042" width="6.7109375" style="1" customWidth="1"/>
    <col min="3043" max="3049" width="0" style="1" hidden="1" customWidth="1"/>
    <col min="3050" max="3050" width="8.5703125" style="1" customWidth="1"/>
    <col min="3051" max="3051" width="10.7109375" style="1" customWidth="1"/>
    <col min="3052" max="3057" width="6.7109375" style="1" customWidth="1"/>
    <col min="3058" max="3064" width="0" style="1" hidden="1" customWidth="1"/>
    <col min="3065" max="3065" width="8.5703125" style="1" customWidth="1"/>
    <col min="3066" max="3066" width="10.7109375" style="1" customWidth="1"/>
    <col min="3067" max="3069" width="6.85546875" style="1" customWidth="1"/>
    <col min="3070" max="3070" width="8" style="1" customWidth="1"/>
    <col min="3071" max="3076" width="6.85546875" style="1" customWidth="1"/>
    <col min="3077" max="3077" width="8.5703125" style="1" customWidth="1"/>
    <col min="3078" max="3078" width="6.85546875" style="1" customWidth="1"/>
    <col min="3079" max="3079" width="9" style="1" customWidth="1"/>
    <col min="3080" max="3080" width="13" style="1" customWidth="1"/>
    <col min="3081" max="3081" width="8.42578125" style="1" customWidth="1"/>
    <col min="3082" max="3082" width="6.7109375" style="1" customWidth="1"/>
    <col min="3083" max="3083" width="7.28515625" style="1" customWidth="1"/>
    <col min="3084" max="3086" width="6.7109375" style="1" customWidth="1"/>
    <col min="3087" max="3088" width="7.7109375" style="1" customWidth="1"/>
    <col min="3089" max="3096" width="0" style="1" hidden="1" customWidth="1"/>
    <col min="3097" max="3097" width="4.5703125" style="1" customWidth="1"/>
    <col min="3098" max="3098" width="4.140625" style="1" customWidth="1"/>
    <col min="3099" max="3099" width="4.28515625" style="1" customWidth="1"/>
    <col min="3100" max="3100" width="5" style="1" customWidth="1"/>
    <col min="3101" max="3101" width="5.5703125" style="1" customWidth="1"/>
    <col min="3102" max="3102" width="6.140625" style="1" customWidth="1"/>
    <col min="3103" max="3103" width="6.28515625" style="1" customWidth="1"/>
    <col min="3104" max="3104" width="6.140625" style="1" customWidth="1"/>
    <col min="3105" max="3106" width="5.5703125" style="1" customWidth="1"/>
    <col min="3107" max="3107" width="14.28515625" style="1" customWidth="1"/>
    <col min="3108" max="3117" width="5.5703125" style="1" customWidth="1"/>
    <col min="3118" max="3257" width="10" style="1"/>
    <col min="3258" max="3258" width="12.85546875" style="1" customWidth="1"/>
    <col min="3259" max="3259" width="35" style="1" customWidth="1"/>
    <col min="3260" max="3260" width="15.42578125" style="1" customWidth="1"/>
    <col min="3261" max="3261" width="14.28515625" style="1" customWidth="1"/>
    <col min="3262" max="3262" width="0" style="1" hidden="1" customWidth="1"/>
    <col min="3263" max="3263" width="11.85546875" style="1" customWidth="1"/>
    <col min="3264" max="3264" width="10.28515625" style="1" bestFit="1" customWidth="1"/>
    <col min="3265" max="3269" width="6.28515625" style="1" bestFit="1" customWidth="1"/>
    <col min="3270" max="3276" width="0" style="1" hidden="1" customWidth="1"/>
    <col min="3277" max="3277" width="11.140625" style="1" customWidth="1"/>
    <col min="3278" max="3278" width="12.85546875" style="1" customWidth="1"/>
    <col min="3279" max="3279" width="9.140625" style="1" customWidth="1"/>
    <col min="3280" max="3282" width="6.7109375" style="1" customWidth="1"/>
    <col min="3283" max="3283" width="7.28515625" style="1" customWidth="1"/>
    <col min="3284" max="3290" width="0" style="1" hidden="1" customWidth="1"/>
    <col min="3291" max="3291" width="10.5703125" style="1" customWidth="1"/>
    <col min="3292" max="3292" width="10.42578125" style="1" customWidth="1"/>
    <col min="3293" max="3298" width="6.7109375" style="1" customWidth="1"/>
    <col min="3299" max="3305" width="0" style="1" hidden="1" customWidth="1"/>
    <col min="3306" max="3306" width="8.5703125" style="1" customWidth="1"/>
    <col min="3307" max="3307" width="10.7109375" style="1" customWidth="1"/>
    <col min="3308" max="3313" width="6.7109375" style="1" customWidth="1"/>
    <col min="3314" max="3320" width="0" style="1" hidden="1" customWidth="1"/>
    <col min="3321" max="3321" width="8.5703125" style="1" customWidth="1"/>
    <col min="3322" max="3322" width="10.7109375" style="1" customWidth="1"/>
    <col min="3323" max="3325" width="6.85546875" style="1" customWidth="1"/>
    <col min="3326" max="3326" width="8" style="1" customWidth="1"/>
    <col min="3327" max="3332" width="6.85546875" style="1" customWidth="1"/>
    <col min="3333" max="3333" width="8.5703125" style="1" customWidth="1"/>
    <col min="3334" max="3334" width="6.85546875" style="1" customWidth="1"/>
    <col min="3335" max="3335" width="9" style="1" customWidth="1"/>
    <col min="3336" max="3336" width="13" style="1" customWidth="1"/>
    <col min="3337" max="3337" width="8.42578125" style="1" customWidth="1"/>
    <col min="3338" max="3338" width="6.7109375" style="1" customWidth="1"/>
    <col min="3339" max="3339" width="7.28515625" style="1" customWidth="1"/>
    <col min="3340" max="3342" width="6.7109375" style="1" customWidth="1"/>
    <col min="3343" max="3344" width="7.7109375" style="1" customWidth="1"/>
    <col min="3345" max="3352" width="0" style="1" hidden="1" customWidth="1"/>
    <col min="3353" max="3353" width="4.5703125" style="1" customWidth="1"/>
    <col min="3354" max="3354" width="4.140625" style="1" customWidth="1"/>
    <col min="3355" max="3355" width="4.28515625" style="1" customWidth="1"/>
    <col min="3356" max="3356" width="5" style="1" customWidth="1"/>
    <col min="3357" max="3357" width="5.5703125" style="1" customWidth="1"/>
    <col min="3358" max="3358" width="6.140625" style="1" customWidth="1"/>
    <col min="3359" max="3359" width="6.28515625" style="1" customWidth="1"/>
    <col min="3360" max="3360" width="6.140625" style="1" customWidth="1"/>
    <col min="3361" max="3362" width="5.5703125" style="1" customWidth="1"/>
    <col min="3363" max="3363" width="14.28515625" style="1" customWidth="1"/>
    <col min="3364" max="3373" width="5.5703125" style="1" customWidth="1"/>
    <col min="3374" max="3513" width="10" style="1"/>
    <col min="3514" max="3514" width="12.85546875" style="1" customWidth="1"/>
    <col min="3515" max="3515" width="35" style="1" customWidth="1"/>
    <col min="3516" max="3516" width="15.42578125" style="1" customWidth="1"/>
    <col min="3517" max="3517" width="14.28515625" style="1" customWidth="1"/>
    <col min="3518" max="3518" width="0" style="1" hidden="1" customWidth="1"/>
    <col min="3519" max="3519" width="11.85546875" style="1" customWidth="1"/>
    <col min="3520" max="3520" width="10.28515625" style="1" bestFit="1" customWidth="1"/>
    <col min="3521" max="3525" width="6.28515625" style="1" bestFit="1" customWidth="1"/>
    <col min="3526" max="3532" width="0" style="1" hidden="1" customWidth="1"/>
    <col min="3533" max="3533" width="11.140625" style="1" customWidth="1"/>
    <col min="3534" max="3534" width="12.85546875" style="1" customWidth="1"/>
    <col min="3535" max="3535" width="9.140625" style="1" customWidth="1"/>
    <col min="3536" max="3538" width="6.7109375" style="1" customWidth="1"/>
    <col min="3539" max="3539" width="7.28515625" style="1" customWidth="1"/>
    <col min="3540" max="3546" width="0" style="1" hidden="1" customWidth="1"/>
    <col min="3547" max="3547" width="10.5703125" style="1" customWidth="1"/>
    <col min="3548" max="3548" width="10.42578125" style="1" customWidth="1"/>
    <col min="3549" max="3554" width="6.7109375" style="1" customWidth="1"/>
    <col min="3555" max="3561" width="0" style="1" hidden="1" customWidth="1"/>
    <col min="3562" max="3562" width="8.5703125" style="1" customWidth="1"/>
    <col min="3563" max="3563" width="10.7109375" style="1" customWidth="1"/>
    <col min="3564" max="3569" width="6.7109375" style="1" customWidth="1"/>
    <col min="3570" max="3576" width="0" style="1" hidden="1" customWidth="1"/>
    <col min="3577" max="3577" width="8.5703125" style="1" customWidth="1"/>
    <col min="3578" max="3578" width="10.7109375" style="1" customWidth="1"/>
    <col min="3579" max="3581" width="6.85546875" style="1" customWidth="1"/>
    <col min="3582" max="3582" width="8" style="1" customWidth="1"/>
    <col min="3583" max="3588" width="6.85546875" style="1" customWidth="1"/>
    <col min="3589" max="3589" width="8.5703125" style="1" customWidth="1"/>
    <col min="3590" max="3590" width="6.85546875" style="1" customWidth="1"/>
    <col min="3591" max="3591" width="9" style="1" customWidth="1"/>
    <col min="3592" max="3592" width="13" style="1" customWidth="1"/>
    <col min="3593" max="3593" width="8.42578125" style="1" customWidth="1"/>
    <col min="3594" max="3594" width="6.7109375" style="1" customWidth="1"/>
    <col min="3595" max="3595" width="7.28515625" style="1" customWidth="1"/>
    <col min="3596" max="3598" width="6.7109375" style="1" customWidth="1"/>
    <col min="3599" max="3600" width="7.7109375" style="1" customWidth="1"/>
    <col min="3601" max="3608" width="0" style="1" hidden="1" customWidth="1"/>
    <col min="3609" max="3609" width="4.5703125" style="1" customWidth="1"/>
    <col min="3610" max="3610" width="4.140625" style="1" customWidth="1"/>
    <col min="3611" max="3611" width="4.28515625" style="1" customWidth="1"/>
    <col min="3612" max="3612" width="5" style="1" customWidth="1"/>
    <col min="3613" max="3613" width="5.5703125" style="1" customWidth="1"/>
    <col min="3614" max="3614" width="6.140625" style="1" customWidth="1"/>
    <col min="3615" max="3615" width="6.28515625" style="1" customWidth="1"/>
    <col min="3616" max="3616" width="6.140625" style="1" customWidth="1"/>
    <col min="3617" max="3618" width="5.5703125" style="1" customWidth="1"/>
    <col min="3619" max="3619" width="14.28515625" style="1" customWidth="1"/>
    <col min="3620" max="3629" width="5.5703125" style="1" customWidth="1"/>
    <col min="3630" max="3769" width="10" style="1"/>
    <col min="3770" max="3770" width="12.85546875" style="1" customWidth="1"/>
    <col min="3771" max="3771" width="35" style="1" customWidth="1"/>
    <col min="3772" max="3772" width="15.42578125" style="1" customWidth="1"/>
    <col min="3773" max="3773" width="14.28515625" style="1" customWidth="1"/>
    <col min="3774" max="3774" width="0" style="1" hidden="1" customWidth="1"/>
    <col min="3775" max="3775" width="11.85546875" style="1" customWidth="1"/>
    <col min="3776" max="3776" width="10.28515625" style="1" bestFit="1" customWidth="1"/>
    <col min="3777" max="3781" width="6.28515625" style="1" bestFit="1" customWidth="1"/>
    <col min="3782" max="3788" width="0" style="1" hidden="1" customWidth="1"/>
    <col min="3789" max="3789" width="11.140625" style="1" customWidth="1"/>
    <col min="3790" max="3790" width="12.85546875" style="1" customWidth="1"/>
    <col min="3791" max="3791" width="9.140625" style="1" customWidth="1"/>
    <col min="3792" max="3794" width="6.7109375" style="1" customWidth="1"/>
    <col min="3795" max="3795" width="7.28515625" style="1" customWidth="1"/>
    <col min="3796" max="3802" width="0" style="1" hidden="1" customWidth="1"/>
    <col min="3803" max="3803" width="10.5703125" style="1" customWidth="1"/>
    <col min="3804" max="3804" width="10.42578125" style="1" customWidth="1"/>
    <col min="3805" max="3810" width="6.7109375" style="1" customWidth="1"/>
    <col min="3811" max="3817" width="0" style="1" hidden="1" customWidth="1"/>
    <col min="3818" max="3818" width="8.5703125" style="1" customWidth="1"/>
    <col min="3819" max="3819" width="10.7109375" style="1" customWidth="1"/>
    <col min="3820" max="3825" width="6.7109375" style="1" customWidth="1"/>
    <col min="3826" max="3832" width="0" style="1" hidden="1" customWidth="1"/>
    <col min="3833" max="3833" width="8.5703125" style="1" customWidth="1"/>
    <col min="3834" max="3834" width="10.7109375" style="1" customWidth="1"/>
    <col min="3835" max="3837" width="6.85546875" style="1" customWidth="1"/>
    <col min="3838" max="3838" width="8" style="1" customWidth="1"/>
    <col min="3839" max="3844" width="6.85546875" style="1" customWidth="1"/>
    <col min="3845" max="3845" width="8.5703125" style="1" customWidth="1"/>
    <col min="3846" max="3846" width="6.85546875" style="1" customWidth="1"/>
    <col min="3847" max="3847" width="9" style="1" customWidth="1"/>
    <col min="3848" max="3848" width="13" style="1" customWidth="1"/>
    <col min="3849" max="3849" width="8.42578125" style="1" customWidth="1"/>
    <col min="3850" max="3850" width="6.7109375" style="1" customWidth="1"/>
    <col min="3851" max="3851" width="7.28515625" style="1" customWidth="1"/>
    <col min="3852" max="3854" width="6.7109375" style="1" customWidth="1"/>
    <col min="3855" max="3856" width="7.7109375" style="1" customWidth="1"/>
    <col min="3857" max="3864" width="0" style="1" hidden="1" customWidth="1"/>
    <col min="3865" max="3865" width="4.5703125" style="1" customWidth="1"/>
    <col min="3866" max="3866" width="4.140625" style="1" customWidth="1"/>
    <col min="3867" max="3867" width="4.28515625" style="1" customWidth="1"/>
    <col min="3868" max="3868" width="5" style="1" customWidth="1"/>
    <col min="3869" max="3869" width="5.5703125" style="1" customWidth="1"/>
    <col min="3870" max="3870" width="6.140625" style="1" customWidth="1"/>
    <col min="3871" max="3871" width="6.28515625" style="1" customWidth="1"/>
    <col min="3872" max="3872" width="6.140625" style="1" customWidth="1"/>
    <col min="3873" max="3874" width="5.5703125" style="1" customWidth="1"/>
    <col min="3875" max="3875" width="14.28515625" style="1" customWidth="1"/>
    <col min="3876" max="3885" width="5.5703125" style="1" customWidth="1"/>
    <col min="3886" max="4025" width="10" style="1"/>
    <col min="4026" max="4026" width="12.85546875" style="1" customWidth="1"/>
    <col min="4027" max="4027" width="35" style="1" customWidth="1"/>
    <col min="4028" max="4028" width="15.42578125" style="1" customWidth="1"/>
    <col min="4029" max="4029" width="14.28515625" style="1" customWidth="1"/>
    <col min="4030" max="4030" width="0" style="1" hidden="1" customWidth="1"/>
    <col min="4031" max="4031" width="11.85546875" style="1" customWidth="1"/>
    <col min="4032" max="4032" width="10.28515625" style="1" bestFit="1" customWidth="1"/>
    <col min="4033" max="4037" width="6.28515625" style="1" bestFit="1" customWidth="1"/>
    <col min="4038" max="4044" width="0" style="1" hidden="1" customWidth="1"/>
    <col min="4045" max="4045" width="11.140625" style="1" customWidth="1"/>
    <col min="4046" max="4046" width="12.85546875" style="1" customWidth="1"/>
    <col min="4047" max="4047" width="9.140625" style="1" customWidth="1"/>
    <col min="4048" max="4050" width="6.7109375" style="1" customWidth="1"/>
    <col min="4051" max="4051" width="7.28515625" style="1" customWidth="1"/>
    <col min="4052" max="4058" width="0" style="1" hidden="1" customWidth="1"/>
    <col min="4059" max="4059" width="10.5703125" style="1" customWidth="1"/>
    <col min="4060" max="4060" width="10.42578125" style="1" customWidth="1"/>
    <col min="4061" max="4066" width="6.7109375" style="1" customWidth="1"/>
    <col min="4067" max="4073" width="0" style="1" hidden="1" customWidth="1"/>
    <col min="4074" max="4074" width="8.5703125" style="1" customWidth="1"/>
    <col min="4075" max="4075" width="10.7109375" style="1" customWidth="1"/>
    <col min="4076" max="4081" width="6.7109375" style="1" customWidth="1"/>
    <col min="4082" max="4088" width="0" style="1" hidden="1" customWidth="1"/>
    <col min="4089" max="4089" width="8.5703125" style="1" customWidth="1"/>
    <col min="4090" max="4090" width="10.7109375" style="1" customWidth="1"/>
    <col min="4091" max="4093" width="6.85546875" style="1" customWidth="1"/>
    <col min="4094" max="4094" width="8" style="1" customWidth="1"/>
    <col min="4095" max="4100" width="6.85546875" style="1" customWidth="1"/>
    <col min="4101" max="4101" width="8.5703125" style="1" customWidth="1"/>
    <col min="4102" max="4102" width="6.85546875" style="1" customWidth="1"/>
    <col min="4103" max="4103" width="9" style="1" customWidth="1"/>
    <col min="4104" max="4104" width="13" style="1" customWidth="1"/>
    <col min="4105" max="4105" width="8.42578125" style="1" customWidth="1"/>
    <col min="4106" max="4106" width="6.7109375" style="1" customWidth="1"/>
    <col min="4107" max="4107" width="7.28515625" style="1" customWidth="1"/>
    <col min="4108" max="4110" width="6.7109375" style="1" customWidth="1"/>
    <col min="4111" max="4112" width="7.7109375" style="1" customWidth="1"/>
    <col min="4113" max="4120" width="0" style="1" hidden="1" customWidth="1"/>
    <col min="4121" max="4121" width="4.5703125" style="1" customWidth="1"/>
    <col min="4122" max="4122" width="4.140625" style="1" customWidth="1"/>
    <col min="4123" max="4123" width="4.28515625" style="1" customWidth="1"/>
    <col min="4124" max="4124" width="5" style="1" customWidth="1"/>
    <col min="4125" max="4125" width="5.5703125" style="1" customWidth="1"/>
    <col min="4126" max="4126" width="6.140625" style="1" customWidth="1"/>
    <col min="4127" max="4127" width="6.28515625" style="1" customWidth="1"/>
    <col min="4128" max="4128" width="6.140625" style="1" customWidth="1"/>
    <col min="4129" max="4130" width="5.5703125" style="1" customWidth="1"/>
    <col min="4131" max="4131" width="14.28515625" style="1" customWidth="1"/>
    <col min="4132" max="4141" width="5.5703125" style="1" customWidth="1"/>
    <col min="4142" max="4281" width="10" style="1"/>
    <col min="4282" max="4282" width="12.85546875" style="1" customWidth="1"/>
    <col min="4283" max="4283" width="35" style="1" customWidth="1"/>
    <col min="4284" max="4284" width="15.42578125" style="1" customWidth="1"/>
    <col min="4285" max="4285" width="14.28515625" style="1" customWidth="1"/>
    <col min="4286" max="4286" width="0" style="1" hidden="1" customWidth="1"/>
    <col min="4287" max="4287" width="11.85546875" style="1" customWidth="1"/>
    <col min="4288" max="4288" width="10.28515625" style="1" bestFit="1" customWidth="1"/>
    <col min="4289" max="4293" width="6.28515625" style="1" bestFit="1" customWidth="1"/>
    <col min="4294" max="4300" width="0" style="1" hidden="1" customWidth="1"/>
    <col min="4301" max="4301" width="11.140625" style="1" customWidth="1"/>
    <col min="4302" max="4302" width="12.85546875" style="1" customWidth="1"/>
    <col min="4303" max="4303" width="9.140625" style="1" customWidth="1"/>
    <col min="4304" max="4306" width="6.7109375" style="1" customWidth="1"/>
    <col min="4307" max="4307" width="7.28515625" style="1" customWidth="1"/>
    <col min="4308" max="4314" width="0" style="1" hidden="1" customWidth="1"/>
    <col min="4315" max="4315" width="10.5703125" style="1" customWidth="1"/>
    <col min="4316" max="4316" width="10.42578125" style="1" customWidth="1"/>
    <col min="4317" max="4322" width="6.7109375" style="1" customWidth="1"/>
    <col min="4323" max="4329" width="0" style="1" hidden="1" customWidth="1"/>
    <col min="4330" max="4330" width="8.5703125" style="1" customWidth="1"/>
    <col min="4331" max="4331" width="10.7109375" style="1" customWidth="1"/>
    <col min="4332" max="4337" width="6.7109375" style="1" customWidth="1"/>
    <col min="4338" max="4344" width="0" style="1" hidden="1" customWidth="1"/>
    <col min="4345" max="4345" width="8.5703125" style="1" customWidth="1"/>
    <col min="4346" max="4346" width="10.7109375" style="1" customWidth="1"/>
    <col min="4347" max="4349" width="6.85546875" style="1" customWidth="1"/>
    <col min="4350" max="4350" width="8" style="1" customWidth="1"/>
    <col min="4351" max="4356" width="6.85546875" style="1" customWidth="1"/>
    <col min="4357" max="4357" width="8.5703125" style="1" customWidth="1"/>
    <col min="4358" max="4358" width="6.85546875" style="1" customWidth="1"/>
    <col min="4359" max="4359" width="9" style="1" customWidth="1"/>
    <col min="4360" max="4360" width="13" style="1" customWidth="1"/>
    <col min="4361" max="4361" width="8.42578125" style="1" customWidth="1"/>
    <col min="4362" max="4362" width="6.7109375" style="1" customWidth="1"/>
    <col min="4363" max="4363" width="7.28515625" style="1" customWidth="1"/>
    <col min="4364" max="4366" width="6.7109375" style="1" customWidth="1"/>
    <col min="4367" max="4368" width="7.7109375" style="1" customWidth="1"/>
    <col min="4369" max="4376" width="0" style="1" hidden="1" customWidth="1"/>
    <col min="4377" max="4377" width="4.5703125" style="1" customWidth="1"/>
    <col min="4378" max="4378" width="4.140625" style="1" customWidth="1"/>
    <col min="4379" max="4379" width="4.28515625" style="1" customWidth="1"/>
    <col min="4380" max="4380" width="5" style="1" customWidth="1"/>
    <col min="4381" max="4381" width="5.5703125" style="1" customWidth="1"/>
    <col min="4382" max="4382" width="6.140625" style="1" customWidth="1"/>
    <col min="4383" max="4383" width="6.28515625" style="1" customWidth="1"/>
    <col min="4384" max="4384" width="6.140625" style="1" customWidth="1"/>
    <col min="4385" max="4386" width="5.5703125" style="1" customWidth="1"/>
    <col min="4387" max="4387" width="14.28515625" style="1" customWidth="1"/>
    <col min="4388" max="4397" width="5.5703125" style="1" customWidth="1"/>
    <col min="4398" max="4537" width="10" style="1"/>
    <col min="4538" max="4538" width="12.85546875" style="1" customWidth="1"/>
    <col min="4539" max="4539" width="35" style="1" customWidth="1"/>
    <col min="4540" max="4540" width="15.42578125" style="1" customWidth="1"/>
    <col min="4541" max="4541" width="14.28515625" style="1" customWidth="1"/>
    <col min="4542" max="4542" width="0" style="1" hidden="1" customWidth="1"/>
    <col min="4543" max="4543" width="11.85546875" style="1" customWidth="1"/>
    <col min="4544" max="4544" width="10.28515625" style="1" bestFit="1" customWidth="1"/>
    <col min="4545" max="4549" width="6.28515625" style="1" bestFit="1" customWidth="1"/>
    <col min="4550" max="4556" width="0" style="1" hidden="1" customWidth="1"/>
    <col min="4557" max="4557" width="11.140625" style="1" customWidth="1"/>
    <col min="4558" max="4558" width="12.85546875" style="1" customWidth="1"/>
    <col min="4559" max="4559" width="9.140625" style="1" customWidth="1"/>
    <col min="4560" max="4562" width="6.7109375" style="1" customWidth="1"/>
    <col min="4563" max="4563" width="7.28515625" style="1" customWidth="1"/>
    <col min="4564" max="4570" width="0" style="1" hidden="1" customWidth="1"/>
    <col min="4571" max="4571" width="10.5703125" style="1" customWidth="1"/>
    <col min="4572" max="4572" width="10.42578125" style="1" customWidth="1"/>
    <col min="4573" max="4578" width="6.7109375" style="1" customWidth="1"/>
    <col min="4579" max="4585" width="0" style="1" hidden="1" customWidth="1"/>
    <col min="4586" max="4586" width="8.5703125" style="1" customWidth="1"/>
    <col min="4587" max="4587" width="10.7109375" style="1" customWidth="1"/>
    <col min="4588" max="4593" width="6.7109375" style="1" customWidth="1"/>
    <col min="4594" max="4600" width="0" style="1" hidden="1" customWidth="1"/>
    <col min="4601" max="4601" width="8.5703125" style="1" customWidth="1"/>
    <col min="4602" max="4602" width="10.7109375" style="1" customWidth="1"/>
    <col min="4603" max="4605" width="6.85546875" style="1" customWidth="1"/>
    <col min="4606" max="4606" width="8" style="1" customWidth="1"/>
    <col min="4607" max="4612" width="6.85546875" style="1" customWidth="1"/>
    <col min="4613" max="4613" width="8.5703125" style="1" customWidth="1"/>
    <col min="4614" max="4614" width="6.85546875" style="1" customWidth="1"/>
    <col min="4615" max="4615" width="9" style="1" customWidth="1"/>
    <col min="4616" max="4616" width="13" style="1" customWidth="1"/>
    <col min="4617" max="4617" width="8.42578125" style="1" customWidth="1"/>
    <col min="4618" max="4618" width="6.7109375" style="1" customWidth="1"/>
    <col min="4619" max="4619" width="7.28515625" style="1" customWidth="1"/>
    <col min="4620" max="4622" width="6.7109375" style="1" customWidth="1"/>
    <col min="4623" max="4624" width="7.7109375" style="1" customWidth="1"/>
    <col min="4625" max="4632" width="0" style="1" hidden="1" customWidth="1"/>
    <col min="4633" max="4633" width="4.5703125" style="1" customWidth="1"/>
    <col min="4634" max="4634" width="4.140625" style="1" customWidth="1"/>
    <col min="4635" max="4635" width="4.28515625" style="1" customWidth="1"/>
    <col min="4636" max="4636" width="5" style="1" customWidth="1"/>
    <col min="4637" max="4637" width="5.5703125" style="1" customWidth="1"/>
    <col min="4638" max="4638" width="6.140625" style="1" customWidth="1"/>
    <col min="4639" max="4639" width="6.28515625" style="1" customWidth="1"/>
    <col min="4640" max="4640" width="6.140625" style="1" customWidth="1"/>
    <col min="4641" max="4642" width="5.5703125" style="1" customWidth="1"/>
    <col min="4643" max="4643" width="14.28515625" style="1" customWidth="1"/>
    <col min="4644" max="4653" width="5.5703125" style="1" customWidth="1"/>
    <col min="4654" max="4793" width="10" style="1"/>
    <col min="4794" max="4794" width="12.85546875" style="1" customWidth="1"/>
    <col min="4795" max="4795" width="35" style="1" customWidth="1"/>
    <col min="4796" max="4796" width="15.42578125" style="1" customWidth="1"/>
    <col min="4797" max="4797" width="14.28515625" style="1" customWidth="1"/>
    <col min="4798" max="4798" width="0" style="1" hidden="1" customWidth="1"/>
    <col min="4799" max="4799" width="11.85546875" style="1" customWidth="1"/>
    <col min="4800" max="4800" width="10.28515625" style="1" bestFit="1" customWidth="1"/>
    <col min="4801" max="4805" width="6.28515625" style="1" bestFit="1" customWidth="1"/>
    <col min="4806" max="4812" width="0" style="1" hidden="1" customWidth="1"/>
    <col min="4813" max="4813" width="11.140625" style="1" customWidth="1"/>
    <col min="4814" max="4814" width="12.85546875" style="1" customWidth="1"/>
    <col min="4815" max="4815" width="9.140625" style="1" customWidth="1"/>
    <col min="4816" max="4818" width="6.7109375" style="1" customWidth="1"/>
    <col min="4819" max="4819" width="7.28515625" style="1" customWidth="1"/>
    <col min="4820" max="4826" width="0" style="1" hidden="1" customWidth="1"/>
    <col min="4827" max="4827" width="10.5703125" style="1" customWidth="1"/>
    <col min="4828" max="4828" width="10.42578125" style="1" customWidth="1"/>
    <col min="4829" max="4834" width="6.7109375" style="1" customWidth="1"/>
    <col min="4835" max="4841" width="0" style="1" hidden="1" customWidth="1"/>
    <col min="4842" max="4842" width="8.5703125" style="1" customWidth="1"/>
    <col min="4843" max="4843" width="10.7109375" style="1" customWidth="1"/>
    <col min="4844" max="4849" width="6.7109375" style="1" customWidth="1"/>
    <col min="4850" max="4856" width="0" style="1" hidden="1" customWidth="1"/>
    <col min="4857" max="4857" width="8.5703125" style="1" customWidth="1"/>
    <col min="4858" max="4858" width="10.7109375" style="1" customWidth="1"/>
    <col min="4859" max="4861" width="6.85546875" style="1" customWidth="1"/>
    <col min="4862" max="4862" width="8" style="1" customWidth="1"/>
    <col min="4863" max="4868" width="6.85546875" style="1" customWidth="1"/>
    <col min="4869" max="4869" width="8.5703125" style="1" customWidth="1"/>
    <col min="4870" max="4870" width="6.85546875" style="1" customWidth="1"/>
    <col min="4871" max="4871" width="9" style="1" customWidth="1"/>
    <col min="4872" max="4872" width="13" style="1" customWidth="1"/>
    <col min="4873" max="4873" width="8.42578125" style="1" customWidth="1"/>
    <col min="4874" max="4874" width="6.7109375" style="1" customWidth="1"/>
    <col min="4875" max="4875" width="7.28515625" style="1" customWidth="1"/>
    <col min="4876" max="4878" width="6.7109375" style="1" customWidth="1"/>
    <col min="4879" max="4880" width="7.7109375" style="1" customWidth="1"/>
    <col min="4881" max="4888" width="0" style="1" hidden="1" customWidth="1"/>
    <col min="4889" max="4889" width="4.5703125" style="1" customWidth="1"/>
    <col min="4890" max="4890" width="4.140625" style="1" customWidth="1"/>
    <col min="4891" max="4891" width="4.28515625" style="1" customWidth="1"/>
    <col min="4892" max="4892" width="5" style="1" customWidth="1"/>
    <col min="4893" max="4893" width="5.5703125" style="1" customWidth="1"/>
    <col min="4894" max="4894" width="6.140625" style="1" customWidth="1"/>
    <col min="4895" max="4895" width="6.28515625" style="1" customWidth="1"/>
    <col min="4896" max="4896" width="6.140625" style="1" customWidth="1"/>
    <col min="4897" max="4898" width="5.5703125" style="1" customWidth="1"/>
    <col min="4899" max="4899" width="14.28515625" style="1" customWidth="1"/>
    <col min="4900" max="4909" width="5.5703125" style="1" customWidth="1"/>
    <col min="4910" max="5049" width="10" style="1"/>
    <col min="5050" max="5050" width="12.85546875" style="1" customWidth="1"/>
    <col min="5051" max="5051" width="35" style="1" customWidth="1"/>
    <col min="5052" max="5052" width="15.42578125" style="1" customWidth="1"/>
    <col min="5053" max="5053" width="14.28515625" style="1" customWidth="1"/>
    <col min="5054" max="5054" width="0" style="1" hidden="1" customWidth="1"/>
    <col min="5055" max="5055" width="11.85546875" style="1" customWidth="1"/>
    <col min="5056" max="5056" width="10.28515625" style="1" bestFit="1" customWidth="1"/>
    <col min="5057" max="5061" width="6.28515625" style="1" bestFit="1" customWidth="1"/>
    <col min="5062" max="5068" width="0" style="1" hidden="1" customWidth="1"/>
    <col min="5069" max="5069" width="11.140625" style="1" customWidth="1"/>
    <col min="5070" max="5070" width="12.85546875" style="1" customWidth="1"/>
    <col min="5071" max="5071" width="9.140625" style="1" customWidth="1"/>
    <col min="5072" max="5074" width="6.7109375" style="1" customWidth="1"/>
    <col min="5075" max="5075" width="7.28515625" style="1" customWidth="1"/>
    <col min="5076" max="5082" width="0" style="1" hidden="1" customWidth="1"/>
    <col min="5083" max="5083" width="10.5703125" style="1" customWidth="1"/>
    <col min="5084" max="5084" width="10.42578125" style="1" customWidth="1"/>
    <col min="5085" max="5090" width="6.7109375" style="1" customWidth="1"/>
    <col min="5091" max="5097" width="0" style="1" hidden="1" customWidth="1"/>
    <col min="5098" max="5098" width="8.5703125" style="1" customWidth="1"/>
    <col min="5099" max="5099" width="10.7109375" style="1" customWidth="1"/>
    <col min="5100" max="5105" width="6.7109375" style="1" customWidth="1"/>
    <col min="5106" max="5112" width="0" style="1" hidden="1" customWidth="1"/>
    <col min="5113" max="5113" width="8.5703125" style="1" customWidth="1"/>
    <col min="5114" max="5114" width="10.7109375" style="1" customWidth="1"/>
    <col min="5115" max="5117" width="6.85546875" style="1" customWidth="1"/>
    <col min="5118" max="5118" width="8" style="1" customWidth="1"/>
    <col min="5119" max="5124" width="6.85546875" style="1" customWidth="1"/>
    <col min="5125" max="5125" width="8.5703125" style="1" customWidth="1"/>
    <col min="5126" max="5126" width="6.85546875" style="1" customWidth="1"/>
    <col min="5127" max="5127" width="9" style="1" customWidth="1"/>
    <col min="5128" max="5128" width="13" style="1" customWidth="1"/>
    <col min="5129" max="5129" width="8.42578125" style="1" customWidth="1"/>
    <col min="5130" max="5130" width="6.7109375" style="1" customWidth="1"/>
    <col min="5131" max="5131" width="7.28515625" style="1" customWidth="1"/>
    <col min="5132" max="5134" width="6.7109375" style="1" customWidth="1"/>
    <col min="5135" max="5136" width="7.7109375" style="1" customWidth="1"/>
    <col min="5137" max="5144" width="0" style="1" hidden="1" customWidth="1"/>
    <col min="5145" max="5145" width="4.5703125" style="1" customWidth="1"/>
    <col min="5146" max="5146" width="4.140625" style="1" customWidth="1"/>
    <col min="5147" max="5147" width="4.28515625" style="1" customWidth="1"/>
    <col min="5148" max="5148" width="5" style="1" customWidth="1"/>
    <col min="5149" max="5149" width="5.5703125" style="1" customWidth="1"/>
    <col min="5150" max="5150" width="6.140625" style="1" customWidth="1"/>
    <col min="5151" max="5151" width="6.28515625" style="1" customWidth="1"/>
    <col min="5152" max="5152" width="6.140625" style="1" customWidth="1"/>
    <col min="5153" max="5154" width="5.5703125" style="1" customWidth="1"/>
    <col min="5155" max="5155" width="14.28515625" style="1" customWidth="1"/>
    <col min="5156" max="5165" width="5.5703125" style="1" customWidth="1"/>
    <col min="5166" max="5305" width="10" style="1"/>
    <col min="5306" max="5306" width="12.85546875" style="1" customWidth="1"/>
    <col min="5307" max="5307" width="35" style="1" customWidth="1"/>
    <col min="5308" max="5308" width="15.42578125" style="1" customWidth="1"/>
    <col min="5309" max="5309" width="14.28515625" style="1" customWidth="1"/>
    <col min="5310" max="5310" width="0" style="1" hidden="1" customWidth="1"/>
    <col min="5311" max="5311" width="11.85546875" style="1" customWidth="1"/>
    <col min="5312" max="5312" width="10.28515625" style="1" bestFit="1" customWidth="1"/>
    <col min="5313" max="5317" width="6.28515625" style="1" bestFit="1" customWidth="1"/>
    <col min="5318" max="5324" width="0" style="1" hidden="1" customWidth="1"/>
    <col min="5325" max="5325" width="11.140625" style="1" customWidth="1"/>
    <col min="5326" max="5326" width="12.85546875" style="1" customWidth="1"/>
    <col min="5327" max="5327" width="9.140625" style="1" customWidth="1"/>
    <col min="5328" max="5330" width="6.7109375" style="1" customWidth="1"/>
    <col min="5331" max="5331" width="7.28515625" style="1" customWidth="1"/>
    <col min="5332" max="5338" width="0" style="1" hidden="1" customWidth="1"/>
    <col min="5339" max="5339" width="10.5703125" style="1" customWidth="1"/>
    <col min="5340" max="5340" width="10.42578125" style="1" customWidth="1"/>
    <col min="5341" max="5346" width="6.7109375" style="1" customWidth="1"/>
    <col min="5347" max="5353" width="0" style="1" hidden="1" customWidth="1"/>
    <col min="5354" max="5354" width="8.5703125" style="1" customWidth="1"/>
    <col min="5355" max="5355" width="10.7109375" style="1" customWidth="1"/>
    <col min="5356" max="5361" width="6.7109375" style="1" customWidth="1"/>
    <col min="5362" max="5368" width="0" style="1" hidden="1" customWidth="1"/>
    <col min="5369" max="5369" width="8.5703125" style="1" customWidth="1"/>
    <col min="5370" max="5370" width="10.7109375" style="1" customWidth="1"/>
    <col min="5371" max="5373" width="6.85546875" style="1" customWidth="1"/>
    <col min="5374" max="5374" width="8" style="1" customWidth="1"/>
    <col min="5375" max="5380" width="6.85546875" style="1" customWidth="1"/>
    <col min="5381" max="5381" width="8.5703125" style="1" customWidth="1"/>
    <col min="5382" max="5382" width="6.85546875" style="1" customWidth="1"/>
    <col min="5383" max="5383" width="9" style="1" customWidth="1"/>
    <col min="5384" max="5384" width="13" style="1" customWidth="1"/>
    <col min="5385" max="5385" width="8.42578125" style="1" customWidth="1"/>
    <col min="5386" max="5386" width="6.7109375" style="1" customWidth="1"/>
    <col min="5387" max="5387" width="7.28515625" style="1" customWidth="1"/>
    <col min="5388" max="5390" width="6.7109375" style="1" customWidth="1"/>
    <col min="5391" max="5392" width="7.7109375" style="1" customWidth="1"/>
    <col min="5393" max="5400" width="0" style="1" hidden="1" customWidth="1"/>
    <col min="5401" max="5401" width="4.5703125" style="1" customWidth="1"/>
    <col min="5402" max="5402" width="4.140625" style="1" customWidth="1"/>
    <col min="5403" max="5403" width="4.28515625" style="1" customWidth="1"/>
    <col min="5404" max="5404" width="5" style="1" customWidth="1"/>
    <col min="5405" max="5405" width="5.5703125" style="1" customWidth="1"/>
    <col min="5406" max="5406" width="6.140625" style="1" customWidth="1"/>
    <col min="5407" max="5407" width="6.28515625" style="1" customWidth="1"/>
    <col min="5408" max="5408" width="6.140625" style="1" customWidth="1"/>
    <col min="5409" max="5410" width="5.5703125" style="1" customWidth="1"/>
    <col min="5411" max="5411" width="14.28515625" style="1" customWidth="1"/>
    <col min="5412" max="5421" width="5.5703125" style="1" customWidth="1"/>
    <col min="5422" max="5561" width="10" style="1"/>
    <col min="5562" max="5562" width="12.85546875" style="1" customWidth="1"/>
    <col min="5563" max="5563" width="35" style="1" customWidth="1"/>
    <col min="5564" max="5564" width="15.42578125" style="1" customWidth="1"/>
    <col min="5565" max="5565" width="14.28515625" style="1" customWidth="1"/>
    <col min="5566" max="5566" width="0" style="1" hidden="1" customWidth="1"/>
    <col min="5567" max="5567" width="11.85546875" style="1" customWidth="1"/>
    <col min="5568" max="5568" width="10.28515625" style="1" bestFit="1" customWidth="1"/>
    <col min="5569" max="5573" width="6.28515625" style="1" bestFit="1" customWidth="1"/>
    <col min="5574" max="5580" width="0" style="1" hidden="1" customWidth="1"/>
    <col min="5581" max="5581" width="11.140625" style="1" customWidth="1"/>
    <col min="5582" max="5582" width="12.85546875" style="1" customWidth="1"/>
    <col min="5583" max="5583" width="9.140625" style="1" customWidth="1"/>
    <col min="5584" max="5586" width="6.7109375" style="1" customWidth="1"/>
    <col min="5587" max="5587" width="7.28515625" style="1" customWidth="1"/>
    <col min="5588" max="5594" width="0" style="1" hidden="1" customWidth="1"/>
    <col min="5595" max="5595" width="10.5703125" style="1" customWidth="1"/>
    <col min="5596" max="5596" width="10.42578125" style="1" customWidth="1"/>
    <col min="5597" max="5602" width="6.7109375" style="1" customWidth="1"/>
    <col min="5603" max="5609" width="0" style="1" hidden="1" customWidth="1"/>
    <col min="5610" max="5610" width="8.5703125" style="1" customWidth="1"/>
    <col min="5611" max="5611" width="10.7109375" style="1" customWidth="1"/>
    <col min="5612" max="5617" width="6.7109375" style="1" customWidth="1"/>
    <col min="5618" max="5624" width="0" style="1" hidden="1" customWidth="1"/>
    <col min="5625" max="5625" width="8.5703125" style="1" customWidth="1"/>
    <col min="5626" max="5626" width="10.7109375" style="1" customWidth="1"/>
    <col min="5627" max="5629" width="6.85546875" style="1" customWidth="1"/>
    <col min="5630" max="5630" width="8" style="1" customWidth="1"/>
    <col min="5631" max="5636" width="6.85546875" style="1" customWidth="1"/>
    <col min="5637" max="5637" width="8.5703125" style="1" customWidth="1"/>
    <col min="5638" max="5638" width="6.85546875" style="1" customWidth="1"/>
    <col min="5639" max="5639" width="9" style="1" customWidth="1"/>
    <col min="5640" max="5640" width="13" style="1" customWidth="1"/>
    <col min="5641" max="5641" width="8.42578125" style="1" customWidth="1"/>
    <col min="5642" max="5642" width="6.7109375" style="1" customWidth="1"/>
    <col min="5643" max="5643" width="7.28515625" style="1" customWidth="1"/>
    <col min="5644" max="5646" width="6.7109375" style="1" customWidth="1"/>
    <col min="5647" max="5648" width="7.7109375" style="1" customWidth="1"/>
    <col min="5649" max="5656" width="0" style="1" hidden="1" customWidth="1"/>
    <col min="5657" max="5657" width="4.5703125" style="1" customWidth="1"/>
    <col min="5658" max="5658" width="4.140625" style="1" customWidth="1"/>
    <col min="5659" max="5659" width="4.28515625" style="1" customWidth="1"/>
    <col min="5660" max="5660" width="5" style="1" customWidth="1"/>
    <col min="5661" max="5661" width="5.5703125" style="1" customWidth="1"/>
    <col min="5662" max="5662" width="6.140625" style="1" customWidth="1"/>
    <col min="5663" max="5663" width="6.28515625" style="1" customWidth="1"/>
    <col min="5664" max="5664" width="6.140625" style="1" customWidth="1"/>
    <col min="5665" max="5666" width="5.5703125" style="1" customWidth="1"/>
    <col min="5667" max="5667" width="14.28515625" style="1" customWidth="1"/>
    <col min="5668" max="5677" width="5.5703125" style="1" customWidth="1"/>
    <col min="5678" max="5817" width="10" style="1"/>
    <col min="5818" max="5818" width="12.85546875" style="1" customWidth="1"/>
    <col min="5819" max="5819" width="35" style="1" customWidth="1"/>
    <col min="5820" max="5820" width="15.42578125" style="1" customWidth="1"/>
    <col min="5821" max="5821" width="14.28515625" style="1" customWidth="1"/>
    <col min="5822" max="5822" width="0" style="1" hidden="1" customWidth="1"/>
    <col min="5823" max="5823" width="11.85546875" style="1" customWidth="1"/>
    <col min="5824" max="5824" width="10.28515625" style="1" bestFit="1" customWidth="1"/>
    <col min="5825" max="5829" width="6.28515625" style="1" bestFit="1" customWidth="1"/>
    <col min="5830" max="5836" width="0" style="1" hidden="1" customWidth="1"/>
    <col min="5837" max="5837" width="11.140625" style="1" customWidth="1"/>
    <col min="5838" max="5838" width="12.85546875" style="1" customWidth="1"/>
    <col min="5839" max="5839" width="9.140625" style="1" customWidth="1"/>
    <col min="5840" max="5842" width="6.7109375" style="1" customWidth="1"/>
    <col min="5843" max="5843" width="7.28515625" style="1" customWidth="1"/>
    <col min="5844" max="5850" width="0" style="1" hidden="1" customWidth="1"/>
    <col min="5851" max="5851" width="10.5703125" style="1" customWidth="1"/>
    <col min="5852" max="5852" width="10.42578125" style="1" customWidth="1"/>
    <col min="5853" max="5858" width="6.7109375" style="1" customWidth="1"/>
    <col min="5859" max="5865" width="0" style="1" hidden="1" customWidth="1"/>
    <col min="5866" max="5866" width="8.5703125" style="1" customWidth="1"/>
    <col min="5867" max="5867" width="10.7109375" style="1" customWidth="1"/>
    <col min="5868" max="5873" width="6.7109375" style="1" customWidth="1"/>
    <col min="5874" max="5880" width="0" style="1" hidden="1" customWidth="1"/>
    <col min="5881" max="5881" width="8.5703125" style="1" customWidth="1"/>
    <col min="5882" max="5882" width="10.7109375" style="1" customWidth="1"/>
    <col min="5883" max="5885" width="6.85546875" style="1" customWidth="1"/>
    <col min="5886" max="5886" width="8" style="1" customWidth="1"/>
    <col min="5887" max="5892" width="6.85546875" style="1" customWidth="1"/>
    <col min="5893" max="5893" width="8.5703125" style="1" customWidth="1"/>
    <col min="5894" max="5894" width="6.85546875" style="1" customWidth="1"/>
    <col min="5895" max="5895" width="9" style="1" customWidth="1"/>
    <col min="5896" max="5896" width="13" style="1" customWidth="1"/>
    <col min="5897" max="5897" width="8.42578125" style="1" customWidth="1"/>
    <col min="5898" max="5898" width="6.7109375" style="1" customWidth="1"/>
    <col min="5899" max="5899" width="7.28515625" style="1" customWidth="1"/>
    <col min="5900" max="5902" width="6.7109375" style="1" customWidth="1"/>
    <col min="5903" max="5904" width="7.7109375" style="1" customWidth="1"/>
    <col min="5905" max="5912" width="0" style="1" hidden="1" customWidth="1"/>
    <col min="5913" max="5913" width="4.5703125" style="1" customWidth="1"/>
    <col min="5914" max="5914" width="4.140625" style="1" customWidth="1"/>
    <col min="5915" max="5915" width="4.28515625" style="1" customWidth="1"/>
    <col min="5916" max="5916" width="5" style="1" customWidth="1"/>
    <col min="5917" max="5917" width="5.5703125" style="1" customWidth="1"/>
    <col min="5918" max="5918" width="6.140625" style="1" customWidth="1"/>
    <col min="5919" max="5919" width="6.28515625" style="1" customWidth="1"/>
    <col min="5920" max="5920" width="6.140625" style="1" customWidth="1"/>
    <col min="5921" max="5922" width="5.5703125" style="1" customWidth="1"/>
    <col min="5923" max="5923" width="14.28515625" style="1" customWidth="1"/>
    <col min="5924" max="5933" width="5.5703125" style="1" customWidth="1"/>
    <col min="5934" max="6073" width="10" style="1"/>
    <col min="6074" max="6074" width="12.85546875" style="1" customWidth="1"/>
    <col min="6075" max="6075" width="35" style="1" customWidth="1"/>
    <col min="6076" max="6076" width="15.42578125" style="1" customWidth="1"/>
    <col min="6077" max="6077" width="14.28515625" style="1" customWidth="1"/>
    <col min="6078" max="6078" width="0" style="1" hidden="1" customWidth="1"/>
    <col min="6079" max="6079" width="11.85546875" style="1" customWidth="1"/>
    <col min="6080" max="6080" width="10.28515625" style="1" bestFit="1" customWidth="1"/>
    <col min="6081" max="6085" width="6.28515625" style="1" bestFit="1" customWidth="1"/>
    <col min="6086" max="6092" width="0" style="1" hidden="1" customWidth="1"/>
    <col min="6093" max="6093" width="11.140625" style="1" customWidth="1"/>
    <col min="6094" max="6094" width="12.85546875" style="1" customWidth="1"/>
    <col min="6095" max="6095" width="9.140625" style="1" customWidth="1"/>
    <col min="6096" max="6098" width="6.7109375" style="1" customWidth="1"/>
    <col min="6099" max="6099" width="7.28515625" style="1" customWidth="1"/>
    <col min="6100" max="6106" width="0" style="1" hidden="1" customWidth="1"/>
    <col min="6107" max="6107" width="10.5703125" style="1" customWidth="1"/>
    <col min="6108" max="6108" width="10.42578125" style="1" customWidth="1"/>
    <col min="6109" max="6114" width="6.7109375" style="1" customWidth="1"/>
    <col min="6115" max="6121" width="0" style="1" hidden="1" customWidth="1"/>
    <col min="6122" max="6122" width="8.5703125" style="1" customWidth="1"/>
    <col min="6123" max="6123" width="10.7109375" style="1" customWidth="1"/>
    <col min="6124" max="6129" width="6.7109375" style="1" customWidth="1"/>
    <col min="6130" max="6136" width="0" style="1" hidden="1" customWidth="1"/>
    <col min="6137" max="6137" width="8.5703125" style="1" customWidth="1"/>
    <col min="6138" max="6138" width="10.7109375" style="1" customWidth="1"/>
    <col min="6139" max="6141" width="6.85546875" style="1" customWidth="1"/>
    <col min="6142" max="6142" width="8" style="1" customWidth="1"/>
    <col min="6143" max="6148" width="6.85546875" style="1" customWidth="1"/>
    <col min="6149" max="6149" width="8.5703125" style="1" customWidth="1"/>
    <col min="6150" max="6150" width="6.85546875" style="1" customWidth="1"/>
    <col min="6151" max="6151" width="9" style="1" customWidth="1"/>
    <col min="6152" max="6152" width="13" style="1" customWidth="1"/>
    <col min="6153" max="6153" width="8.42578125" style="1" customWidth="1"/>
    <col min="6154" max="6154" width="6.7109375" style="1" customWidth="1"/>
    <col min="6155" max="6155" width="7.28515625" style="1" customWidth="1"/>
    <col min="6156" max="6158" width="6.7109375" style="1" customWidth="1"/>
    <col min="6159" max="6160" width="7.7109375" style="1" customWidth="1"/>
    <col min="6161" max="6168" width="0" style="1" hidden="1" customWidth="1"/>
    <col min="6169" max="6169" width="4.5703125" style="1" customWidth="1"/>
    <col min="6170" max="6170" width="4.140625" style="1" customWidth="1"/>
    <col min="6171" max="6171" width="4.28515625" style="1" customWidth="1"/>
    <col min="6172" max="6172" width="5" style="1" customWidth="1"/>
    <col min="6173" max="6173" width="5.5703125" style="1" customWidth="1"/>
    <col min="6174" max="6174" width="6.140625" style="1" customWidth="1"/>
    <col min="6175" max="6175" width="6.28515625" style="1" customWidth="1"/>
    <col min="6176" max="6176" width="6.140625" style="1" customWidth="1"/>
    <col min="6177" max="6178" width="5.5703125" style="1" customWidth="1"/>
    <col min="6179" max="6179" width="14.28515625" style="1" customWidth="1"/>
    <col min="6180" max="6189" width="5.5703125" style="1" customWidth="1"/>
    <col min="6190" max="6329" width="10" style="1"/>
    <col min="6330" max="6330" width="12.85546875" style="1" customWidth="1"/>
    <col min="6331" max="6331" width="35" style="1" customWidth="1"/>
    <col min="6332" max="6332" width="15.42578125" style="1" customWidth="1"/>
    <col min="6333" max="6333" width="14.28515625" style="1" customWidth="1"/>
    <col min="6334" max="6334" width="0" style="1" hidden="1" customWidth="1"/>
    <col min="6335" max="6335" width="11.85546875" style="1" customWidth="1"/>
    <col min="6336" max="6336" width="10.28515625" style="1" bestFit="1" customWidth="1"/>
    <col min="6337" max="6341" width="6.28515625" style="1" bestFit="1" customWidth="1"/>
    <col min="6342" max="6348" width="0" style="1" hidden="1" customWidth="1"/>
    <col min="6349" max="6349" width="11.140625" style="1" customWidth="1"/>
    <col min="6350" max="6350" width="12.85546875" style="1" customWidth="1"/>
    <col min="6351" max="6351" width="9.140625" style="1" customWidth="1"/>
    <col min="6352" max="6354" width="6.7109375" style="1" customWidth="1"/>
    <col min="6355" max="6355" width="7.28515625" style="1" customWidth="1"/>
    <col min="6356" max="6362" width="0" style="1" hidden="1" customWidth="1"/>
    <col min="6363" max="6363" width="10.5703125" style="1" customWidth="1"/>
    <col min="6364" max="6364" width="10.42578125" style="1" customWidth="1"/>
    <col min="6365" max="6370" width="6.7109375" style="1" customWidth="1"/>
    <col min="6371" max="6377" width="0" style="1" hidden="1" customWidth="1"/>
    <col min="6378" max="6378" width="8.5703125" style="1" customWidth="1"/>
    <col min="6379" max="6379" width="10.7109375" style="1" customWidth="1"/>
    <col min="6380" max="6385" width="6.7109375" style="1" customWidth="1"/>
    <col min="6386" max="6392" width="0" style="1" hidden="1" customWidth="1"/>
    <col min="6393" max="6393" width="8.5703125" style="1" customWidth="1"/>
    <col min="6394" max="6394" width="10.7109375" style="1" customWidth="1"/>
    <col min="6395" max="6397" width="6.85546875" style="1" customWidth="1"/>
    <col min="6398" max="6398" width="8" style="1" customWidth="1"/>
    <col min="6399" max="6404" width="6.85546875" style="1" customWidth="1"/>
    <col min="6405" max="6405" width="8.5703125" style="1" customWidth="1"/>
    <col min="6406" max="6406" width="6.85546875" style="1" customWidth="1"/>
    <col min="6407" max="6407" width="9" style="1" customWidth="1"/>
    <col min="6408" max="6408" width="13" style="1" customWidth="1"/>
    <col min="6409" max="6409" width="8.42578125" style="1" customWidth="1"/>
    <col min="6410" max="6410" width="6.7109375" style="1" customWidth="1"/>
    <col min="6411" max="6411" width="7.28515625" style="1" customWidth="1"/>
    <col min="6412" max="6414" width="6.7109375" style="1" customWidth="1"/>
    <col min="6415" max="6416" width="7.7109375" style="1" customWidth="1"/>
    <col min="6417" max="6424" width="0" style="1" hidden="1" customWidth="1"/>
    <col min="6425" max="6425" width="4.5703125" style="1" customWidth="1"/>
    <col min="6426" max="6426" width="4.140625" style="1" customWidth="1"/>
    <col min="6427" max="6427" width="4.28515625" style="1" customWidth="1"/>
    <col min="6428" max="6428" width="5" style="1" customWidth="1"/>
    <col min="6429" max="6429" width="5.5703125" style="1" customWidth="1"/>
    <col min="6430" max="6430" width="6.140625" style="1" customWidth="1"/>
    <col min="6431" max="6431" width="6.28515625" style="1" customWidth="1"/>
    <col min="6432" max="6432" width="6.140625" style="1" customWidth="1"/>
    <col min="6433" max="6434" width="5.5703125" style="1" customWidth="1"/>
    <col min="6435" max="6435" width="14.28515625" style="1" customWidth="1"/>
    <col min="6436" max="6445" width="5.5703125" style="1" customWidth="1"/>
    <col min="6446" max="6585" width="10" style="1"/>
    <col min="6586" max="6586" width="12.85546875" style="1" customWidth="1"/>
    <col min="6587" max="6587" width="35" style="1" customWidth="1"/>
    <col min="6588" max="6588" width="15.42578125" style="1" customWidth="1"/>
    <col min="6589" max="6589" width="14.28515625" style="1" customWidth="1"/>
    <col min="6590" max="6590" width="0" style="1" hidden="1" customWidth="1"/>
    <col min="6591" max="6591" width="11.85546875" style="1" customWidth="1"/>
    <col min="6592" max="6592" width="10.28515625" style="1" bestFit="1" customWidth="1"/>
    <col min="6593" max="6597" width="6.28515625" style="1" bestFit="1" customWidth="1"/>
    <col min="6598" max="6604" width="0" style="1" hidden="1" customWidth="1"/>
    <col min="6605" max="6605" width="11.140625" style="1" customWidth="1"/>
    <col min="6606" max="6606" width="12.85546875" style="1" customWidth="1"/>
    <col min="6607" max="6607" width="9.140625" style="1" customWidth="1"/>
    <col min="6608" max="6610" width="6.7109375" style="1" customWidth="1"/>
    <col min="6611" max="6611" width="7.28515625" style="1" customWidth="1"/>
    <col min="6612" max="6618" width="0" style="1" hidden="1" customWidth="1"/>
    <col min="6619" max="6619" width="10.5703125" style="1" customWidth="1"/>
    <col min="6620" max="6620" width="10.42578125" style="1" customWidth="1"/>
    <col min="6621" max="6626" width="6.7109375" style="1" customWidth="1"/>
    <col min="6627" max="6633" width="0" style="1" hidden="1" customWidth="1"/>
    <col min="6634" max="6634" width="8.5703125" style="1" customWidth="1"/>
    <col min="6635" max="6635" width="10.7109375" style="1" customWidth="1"/>
    <col min="6636" max="6641" width="6.7109375" style="1" customWidth="1"/>
    <col min="6642" max="6648" width="0" style="1" hidden="1" customWidth="1"/>
    <col min="6649" max="6649" width="8.5703125" style="1" customWidth="1"/>
    <col min="6650" max="6650" width="10.7109375" style="1" customWidth="1"/>
    <col min="6651" max="6653" width="6.85546875" style="1" customWidth="1"/>
    <col min="6654" max="6654" width="8" style="1" customWidth="1"/>
    <col min="6655" max="6660" width="6.85546875" style="1" customWidth="1"/>
    <col min="6661" max="6661" width="8.5703125" style="1" customWidth="1"/>
    <col min="6662" max="6662" width="6.85546875" style="1" customWidth="1"/>
    <col min="6663" max="6663" width="9" style="1" customWidth="1"/>
    <col min="6664" max="6664" width="13" style="1" customWidth="1"/>
    <col min="6665" max="6665" width="8.42578125" style="1" customWidth="1"/>
    <col min="6666" max="6666" width="6.7109375" style="1" customWidth="1"/>
    <col min="6667" max="6667" width="7.28515625" style="1" customWidth="1"/>
    <col min="6668" max="6670" width="6.7109375" style="1" customWidth="1"/>
    <col min="6671" max="6672" width="7.7109375" style="1" customWidth="1"/>
    <col min="6673" max="6680" width="0" style="1" hidden="1" customWidth="1"/>
    <col min="6681" max="6681" width="4.5703125" style="1" customWidth="1"/>
    <col min="6682" max="6682" width="4.140625" style="1" customWidth="1"/>
    <col min="6683" max="6683" width="4.28515625" style="1" customWidth="1"/>
    <col min="6684" max="6684" width="5" style="1" customWidth="1"/>
    <col min="6685" max="6685" width="5.5703125" style="1" customWidth="1"/>
    <col min="6686" max="6686" width="6.140625" style="1" customWidth="1"/>
    <col min="6687" max="6687" width="6.28515625" style="1" customWidth="1"/>
    <col min="6688" max="6688" width="6.140625" style="1" customWidth="1"/>
    <col min="6689" max="6690" width="5.5703125" style="1" customWidth="1"/>
    <col min="6691" max="6691" width="14.28515625" style="1" customWidth="1"/>
    <col min="6692" max="6701" width="5.5703125" style="1" customWidth="1"/>
    <col min="6702" max="6841" width="10" style="1"/>
    <col min="6842" max="6842" width="12.85546875" style="1" customWidth="1"/>
    <col min="6843" max="6843" width="35" style="1" customWidth="1"/>
    <col min="6844" max="6844" width="15.42578125" style="1" customWidth="1"/>
    <col min="6845" max="6845" width="14.28515625" style="1" customWidth="1"/>
    <col min="6846" max="6846" width="0" style="1" hidden="1" customWidth="1"/>
    <col min="6847" max="6847" width="11.85546875" style="1" customWidth="1"/>
    <col min="6848" max="6848" width="10.28515625" style="1" bestFit="1" customWidth="1"/>
    <col min="6849" max="6853" width="6.28515625" style="1" bestFit="1" customWidth="1"/>
    <col min="6854" max="6860" width="0" style="1" hidden="1" customWidth="1"/>
    <col min="6861" max="6861" width="11.140625" style="1" customWidth="1"/>
    <col min="6862" max="6862" width="12.85546875" style="1" customWidth="1"/>
    <col min="6863" max="6863" width="9.140625" style="1" customWidth="1"/>
    <col min="6864" max="6866" width="6.7109375" style="1" customWidth="1"/>
    <col min="6867" max="6867" width="7.28515625" style="1" customWidth="1"/>
    <col min="6868" max="6874" width="0" style="1" hidden="1" customWidth="1"/>
    <col min="6875" max="6875" width="10.5703125" style="1" customWidth="1"/>
    <col min="6876" max="6876" width="10.42578125" style="1" customWidth="1"/>
    <col min="6877" max="6882" width="6.7109375" style="1" customWidth="1"/>
    <col min="6883" max="6889" width="0" style="1" hidden="1" customWidth="1"/>
    <col min="6890" max="6890" width="8.5703125" style="1" customWidth="1"/>
    <col min="6891" max="6891" width="10.7109375" style="1" customWidth="1"/>
    <col min="6892" max="6897" width="6.7109375" style="1" customWidth="1"/>
    <col min="6898" max="6904" width="0" style="1" hidden="1" customWidth="1"/>
    <col min="6905" max="6905" width="8.5703125" style="1" customWidth="1"/>
    <col min="6906" max="6906" width="10.7109375" style="1" customWidth="1"/>
    <col min="6907" max="6909" width="6.85546875" style="1" customWidth="1"/>
    <col min="6910" max="6910" width="8" style="1" customWidth="1"/>
    <col min="6911" max="6916" width="6.85546875" style="1" customWidth="1"/>
    <col min="6917" max="6917" width="8.5703125" style="1" customWidth="1"/>
    <col min="6918" max="6918" width="6.85546875" style="1" customWidth="1"/>
    <col min="6919" max="6919" width="9" style="1" customWidth="1"/>
    <col min="6920" max="6920" width="13" style="1" customWidth="1"/>
    <col min="6921" max="6921" width="8.42578125" style="1" customWidth="1"/>
    <col min="6922" max="6922" width="6.7109375" style="1" customWidth="1"/>
    <col min="6923" max="6923" width="7.28515625" style="1" customWidth="1"/>
    <col min="6924" max="6926" width="6.7109375" style="1" customWidth="1"/>
    <col min="6927" max="6928" width="7.7109375" style="1" customWidth="1"/>
    <col min="6929" max="6936" width="0" style="1" hidden="1" customWidth="1"/>
    <col min="6937" max="6937" width="4.5703125" style="1" customWidth="1"/>
    <col min="6938" max="6938" width="4.140625" style="1" customWidth="1"/>
    <col min="6939" max="6939" width="4.28515625" style="1" customWidth="1"/>
    <col min="6940" max="6940" width="5" style="1" customWidth="1"/>
    <col min="6941" max="6941" width="5.5703125" style="1" customWidth="1"/>
    <col min="6942" max="6942" width="6.140625" style="1" customWidth="1"/>
    <col min="6943" max="6943" width="6.28515625" style="1" customWidth="1"/>
    <col min="6944" max="6944" width="6.140625" style="1" customWidth="1"/>
    <col min="6945" max="6946" width="5.5703125" style="1" customWidth="1"/>
    <col min="6947" max="6947" width="14.28515625" style="1" customWidth="1"/>
    <col min="6948" max="6957" width="5.5703125" style="1" customWidth="1"/>
    <col min="6958" max="7097" width="10" style="1"/>
    <col min="7098" max="7098" width="12.85546875" style="1" customWidth="1"/>
    <col min="7099" max="7099" width="35" style="1" customWidth="1"/>
    <col min="7100" max="7100" width="15.42578125" style="1" customWidth="1"/>
    <col min="7101" max="7101" width="14.28515625" style="1" customWidth="1"/>
    <col min="7102" max="7102" width="0" style="1" hidden="1" customWidth="1"/>
    <col min="7103" max="7103" width="11.85546875" style="1" customWidth="1"/>
    <col min="7104" max="7104" width="10.28515625" style="1" bestFit="1" customWidth="1"/>
    <col min="7105" max="7109" width="6.28515625" style="1" bestFit="1" customWidth="1"/>
    <col min="7110" max="7116" width="0" style="1" hidden="1" customWidth="1"/>
    <col min="7117" max="7117" width="11.140625" style="1" customWidth="1"/>
    <col min="7118" max="7118" width="12.85546875" style="1" customWidth="1"/>
    <col min="7119" max="7119" width="9.140625" style="1" customWidth="1"/>
    <col min="7120" max="7122" width="6.7109375" style="1" customWidth="1"/>
    <col min="7123" max="7123" width="7.28515625" style="1" customWidth="1"/>
    <col min="7124" max="7130" width="0" style="1" hidden="1" customWidth="1"/>
    <col min="7131" max="7131" width="10.5703125" style="1" customWidth="1"/>
    <col min="7132" max="7132" width="10.42578125" style="1" customWidth="1"/>
    <col min="7133" max="7138" width="6.7109375" style="1" customWidth="1"/>
    <col min="7139" max="7145" width="0" style="1" hidden="1" customWidth="1"/>
    <col min="7146" max="7146" width="8.5703125" style="1" customWidth="1"/>
    <col min="7147" max="7147" width="10.7109375" style="1" customWidth="1"/>
    <col min="7148" max="7153" width="6.7109375" style="1" customWidth="1"/>
    <col min="7154" max="7160" width="0" style="1" hidden="1" customWidth="1"/>
    <col min="7161" max="7161" width="8.5703125" style="1" customWidth="1"/>
    <col min="7162" max="7162" width="10.7109375" style="1" customWidth="1"/>
    <col min="7163" max="7165" width="6.85546875" style="1" customWidth="1"/>
    <col min="7166" max="7166" width="8" style="1" customWidth="1"/>
    <col min="7167" max="7172" width="6.85546875" style="1" customWidth="1"/>
    <col min="7173" max="7173" width="8.5703125" style="1" customWidth="1"/>
    <col min="7174" max="7174" width="6.85546875" style="1" customWidth="1"/>
    <col min="7175" max="7175" width="9" style="1" customWidth="1"/>
    <col min="7176" max="7176" width="13" style="1" customWidth="1"/>
    <col min="7177" max="7177" width="8.42578125" style="1" customWidth="1"/>
    <col min="7178" max="7178" width="6.7109375" style="1" customWidth="1"/>
    <col min="7179" max="7179" width="7.28515625" style="1" customWidth="1"/>
    <col min="7180" max="7182" width="6.7109375" style="1" customWidth="1"/>
    <col min="7183" max="7184" width="7.7109375" style="1" customWidth="1"/>
    <col min="7185" max="7192" width="0" style="1" hidden="1" customWidth="1"/>
    <col min="7193" max="7193" width="4.5703125" style="1" customWidth="1"/>
    <col min="7194" max="7194" width="4.140625" style="1" customWidth="1"/>
    <col min="7195" max="7195" width="4.28515625" style="1" customWidth="1"/>
    <col min="7196" max="7196" width="5" style="1" customWidth="1"/>
    <col min="7197" max="7197" width="5.5703125" style="1" customWidth="1"/>
    <col min="7198" max="7198" width="6.140625" style="1" customWidth="1"/>
    <col min="7199" max="7199" width="6.28515625" style="1" customWidth="1"/>
    <col min="7200" max="7200" width="6.140625" style="1" customWidth="1"/>
    <col min="7201" max="7202" width="5.5703125" style="1" customWidth="1"/>
    <col min="7203" max="7203" width="14.28515625" style="1" customWidth="1"/>
    <col min="7204" max="7213" width="5.5703125" style="1" customWidth="1"/>
    <col min="7214" max="7353" width="10" style="1"/>
    <col min="7354" max="7354" width="12.85546875" style="1" customWidth="1"/>
    <col min="7355" max="7355" width="35" style="1" customWidth="1"/>
    <col min="7356" max="7356" width="15.42578125" style="1" customWidth="1"/>
    <col min="7357" max="7357" width="14.28515625" style="1" customWidth="1"/>
    <col min="7358" max="7358" width="0" style="1" hidden="1" customWidth="1"/>
    <col min="7359" max="7359" width="11.85546875" style="1" customWidth="1"/>
    <col min="7360" max="7360" width="10.28515625" style="1" bestFit="1" customWidth="1"/>
    <col min="7361" max="7365" width="6.28515625" style="1" bestFit="1" customWidth="1"/>
    <col min="7366" max="7372" width="0" style="1" hidden="1" customWidth="1"/>
    <col min="7373" max="7373" width="11.140625" style="1" customWidth="1"/>
    <col min="7374" max="7374" width="12.85546875" style="1" customWidth="1"/>
    <col min="7375" max="7375" width="9.140625" style="1" customWidth="1"/>
    <col min="7376" max="7378" width="6.7109375" style="1" customWidth="1"/>
    <col min="7379" max="7379" width="7.28515625" style="1" customWidth="1"/>
    <col min="7380" max="7386" width="0" style="1" hidden="1" customWidth="1"/>
    <col min="7387" max="7387" width="10.5703125" style="1" customWidth="1"/>
    <col min="7388" max="7388" width="10.42578125" style="1" customWidth="1"/>
    <col min="7389" max="7394" width="6.7109375" style="1" customWidth="1"/>
    <col min="7395" max="7401" width="0" style="1" hidden="1" customWidth="1"/>
    <col min="7402" max="7402" width="8.5703125" style="1" customWidth="1"/>
    <col min="7403" max="7403" width="10.7109375" style="1" customWidth="1"/>
    <col min="7404" max="7409" width="6.7109375" style="1" customWidth="1"/>
    <col min="7410" max="7416" width="0" style="1" hidden="1" customWidth="1"/>
    <col min="7417" max="7417" width="8.5703125" style="1" customWidth="1"/>
    <col min="7418" max="7418" width="10.7109375" style="1" customWidth="1"/>
    <col min="7419" max="7421" width="6.85546875" style="1" customWidth="1"/>
    <col min="7422" max="7422" width="8" style="1" customWidth="1"/>
    <col min="7423" max="7428" width="6.85546875" style="1" customWidth="1"/>
    <col min="7429" max="7429" width="8.5703125" style="1" customWidth="1"/>
    <col min="7430" max="7430" width="6.85546875" style="1" customWidth="1"/>
    <col min="7431" max="7431" width="9" style="1" customWidth="1"/>
    <col min="7432" max="7432" width="13" style="1" customWidth="1"/>
    <col min="7433" max="7433" width="8.42578125" style="1" customWidth="1"/>
    <col min="7434" max="7434" width="6.7109375" style="1" customWidth="1"/>
    <col min="7435" max="7435" width="7.28515625" style="1" customWidth="1"/>
    <col min="7436" max="7438" width="6.7109375" style="1" customWidth="1"/>
    <col min="7439" max="7440" width="7.7109375" style="1" customWidth="1"/>
    <col min="7441" max="7448" width="0" style="1" hidden="1" customWidth="1"/>
    <col min="7449" max="7449" width="4.5703125" style="1" customWidth="1"/>
    <col min="7450" max="7450" width="4.140625" style="1" customWidth="1"/>
    <col min="7451" max="7451" width="4.28515625" style="1" customWidth="1"/>
    <col min="7452" max="7452" width="5" style="1" customWidth="1"/>
    <col min="7453" max="7453" width="5.5703125" style="1" customWidth="1"/>
    <col min="7454" max="7454" width="6.140625" style="1" customWidth="1"/>
    <col min="7455" max="7455" width="6.28515625" style="1" customWidth="1"/>
    <col min="7456" max="7456" width="6.140625" style="1" customWidth="1"/>
    <col min="7457" max="7458" width="5.5703125" style="1" customWidth="1"/>
    <col min="7459" max="7459" width="14.28515625" style="1" customWidth="1"/>
    <col min="7460" max="7469" width="5.5703125" style="1" customWidth="1"/>
    <col min="7470" max="7609" width="10" style="1"/>
    <col min="7610" max="7610" width="12.85546875" style="1" customWidth="1"/>
    <col min="7611" max="7611" width="35" style="1" customWidth="1"/>
    <col min="7612" max="7612" width="15.42578125" style="1" customWidth="1"/>
    <col min="7613" max="7613" width="14.28515625" style="1" customWidth="1"/>
    <col min="7614" max="7614" width="0" style="1" hidden="1" customWidth="1"/>
    <col min="7615" max="7615" width="11.85546875" style="1" customWidth="1"/>
    <col min="7616" max="7616" width="10.28515625" style="1" bestFit="1" customWidth="1"/>
    <col min="7617" max="7621" width="6.28515625" style="1" bestFit="1" customWidth="1"/>
    <col min="7622" max="7628" width="0" style="1" hidden="1" customWidth="1"/>
    <col min="7629" max="7629" width="11.140625" style="1" customWidth="1"/>
    <col min="7630" max="7630" width="12.85546875" style="1" customWidth="1"/>
    <col min="7631" max="7631" width="9.140625" style="1" customWidth="1"/>
    <col min="7632" max="7634" width="6.7109375" style="1" customWidth="1"/>
    <col min="7635" max="7635" width="7.28515625" style="1" customWidth="1"/>
    <col min="7636" max="7642" width="0" style="1" hidden="1" customWidth="1"/>
    <col min="7643" max="7643" width="10.5703125" style="1" customWidth="1"/>
    <col min="7644" max="7644" width="10.42578125" style="1" customWidth="1"/>
    <col min="7645" max="7650" width="6.7109375" style="1" customWidth="1"/>
    <col min="7651" max="7657" width="0" style="1" hidden="1" customWidth="1"/>
    <col min="7658" max="7658" width="8.5703125" style="1" customWidth="1"/>
    <col min="7659" max="7659" width="10.7109375" style="1" customWidth="1"/>
    <col min="7660" max="7665" width="6.7109375" style="1" customWidth="1"/>
    <col min="7666" max="7672" width="0" style="1" hidden="1" customWidth="1"/>
    <col min="7673" max="7673" width="8.5703125" style="1" customWidth="1"/>
    <col min="7674" max="7674" width="10.7109375" style="1" customWidth="1"/>
    <col min="7675" max="7677" width="6.85546875" style="1" customWidth="1"/>
    <col min="7678" max="7678" width="8" style="1" customWidth="1"/>
    <col min="7679" max="7684" width="6.85546875" style="1" customWidth="1"/>
    <col min="7685" max="7685" width="8.5703125" style="1" customWidth="1"/>
    <col min="7686" max="7686" width="6.85546875" style="1" customWidth="1"/>
    <col min="7687" max="7687" width="9" style="1" customWidth="1"/>
    <col min="7688" max="7688" width="13" style="1" customWidth="1"/>
    <col min="7689" max="7689" width="8.42578125" style="1" customWidth="1"/>
    <col min="7690" max="7690" width="6.7109375" style="1" customWidth="1"/>
    <col min="7691" max="7691" width="7.28515625" style="1" customWidth="1"/>
    <col min="7692" max="7694" width="6.7109375" style="1" customWidth="1"/>
    <col min="7695" max="7696" width="7.7109375" style="1" customWidth="1"/>
    <col min="7697" max="7704" width="0" style="1" hidden="1" customWidth="1"/>
    <col min="7705" max="7705" width="4.5703125" style="1" customWidth="1"/>
    <col min="7706" max="7706" width="4.140625" style="1" customWidth="1"/>
    <col min="7707" max="7707" width="4.28515625" style="1" customWidth="1"/>
    <col min="7708" max="7708" width="5" style="1" customWidth="1"/>
    <col min="7709" max="7709" width="5.5703125" style="1" customWidth="1"/>
    <col min="7710" max="7710" width="6.140625" style="1" customWidth="1"/>
    <col min="7711" max="7711" width="6.28515625" style="1" customWidth="1"/>
    <col min="7712" max="7712" width="6.140625" style="1" customWidth="1"/>
    <col min="7713" max="7714" width="5.5703125" style="1" customWidth="1"/>
    <col min="7715" max="7715" width="14.28515625" style="1" customWidth="1"/>
    <col min="7716" max="7725" width="5.5703125" style="1" customWidth="1"/>
    <col min="7726" max="7865" width="10" style="1"/>
    <col min="7866" max="7866" width="12.85546875" style="1" customWidth="1"/>
    <col min="7867" max="7867" width="35" style="1" customWidth="1"/>
    <col min="7868" max="7868" width="15.42578125" style="1" customWidth="1"/>
    <col min="7869" max="7869" width="14.28515625" style="1" customWidth="1"/>
    <col min="7870" max="7870" width="0" style="1" hidden="1" customWidth="1"/>
    <col min="7871" max="7871" width="11.85546875" style="1" customWidth="1"/>
    <col min="7872" max="7872" width="10.28515625" style="1" bestFit="1" customWidth="1"/>
    <col min="7873" max="7877" width="6.28515625" style="1" bestFit="1" customWidth="1"/>
    <col min="7878" max="7884" width="0" style="1" hidden="1" customWidth="1"/>
    <col min="7885" max="7885" width="11.140625" style="1" customWidth="1"/>
    <col min="7886" max="7886" width="12.85546875" style="1" customWidth="1"/>
    <col min="7887" max="7887" width="9.140625" style="1" customWidth="1"/>
    <col min="7888" max="7890" width="6.7109375" style="1" customWidth="1"/>
    <col min="7891" max="7891" width="7.28515625" style="1" customWidth="1"/>
    <col min="7892" max="7898" width="0" style="1" hidden="1" customWidth="1"/>
    <col min="7899" max="7899" width="10.5703125" style="1" customWidth="1"/>
    <col min="7900" max="7900" width="10.42578125" style="1" customWidth="1"/>
    <col min="7901" max="7906" width="6.7109375" style="1" customWidth="1"/>
    <col min="7907" max="7913" width="0" style="1" hidden="1" customWidth="1"/>
    <col min="7914" max="7914" width="8.5703125" style="1" customWidth="1"/>
    <col min="7915" max="7915" width="10.7109375" style="1" customWidth="1"/>
    <col min="7916" max="7921" width="6.7109375" style="1" customWidth="1"/>
    <col min="7922" max="7928" width="0" style="1" hidden="1" customWidth="1"/>
    <col min="7929" max="7929" width="8.5703125" style="1" customWidth="1"/>
    <col min="7930" max="7930" width="10.7109375" style="1" customWidth="1"/>
    <col min="7931" max="7933" width="6.85546875" style="1" customWidth="1"/>
    <col min="7934" max="7934" width="8" style="1" customWidth="1"/>
    <col min="7935" max="7940" width="6.85546875" style="1" customWidth="1"/>
    <col min="7941" max="7941" width="8.5703125" style="1" customWidth="1"/>
    <col min="7942" max="7942" width="6.85546875" style="1" customWidth="1"/>
    <col min="7943" max="7943" width="9" style="1" customWidth="1"/>
    <col min="7944" max="7944" width="13" style="1" customWidth="1"/>
    <col min="7945" max="7945" width="8.42578125" style="1" customWidth="1"/>
    <col min="7946" max="7946" width="6.7109375" style="1" customWidth="1"/>
    <col min="7947" max="7947" width="7.28515625" style="1" customWidth="1"/>
    <col min="7948" max="7950" width="6.7109375" style="1" customWidth="1"/>
    <col min="7951" max="7952" width="7.7109375" style="1" customWidth="1"/>
    <col min="7953" max="7960" width="0" style="1" hidden="1" customWidth="1"/>
    <col min="7961" max="7961" width="4.5703125" style="1" customWidth="1"/>
    <col min="7962" max="7962" width="4.140625" style="1" customWidth="1"/>
    <col min="7963" max="7963" width="4.28515625" style="1" customWidth="1"/>
    <col min="7964" max="7964" width="5" style="1" customWidth="1"/>
    <col min="7965" max="7965" width="5.5703125" style="1" customWidth="1"/>
    <col min="7966" max="7966" width="6.140625" style="1" customWidth="1"/>
    <col min="7967" max="7967" width="6.28515625" style="1" customWidth="1"/>
    <col min="7968" max="7968" width="6.140625" style="1" customWidth="1"/>
    <col min="7969" max="7970" width="5.5703125" style="1" customWidth="1"/>
    <col min="7971" max="7971" width="14.28515625" style="1" customWidth="1"/>
    <col min="7972" max="7981" width="5.5703125" style="1" customWidth="1"/>
    <col min="7982" max="8121" width="10" style="1"/>
    <col min="8122" max="8122" width="12.85546875" style="1" customWidth="1"/>
    <col min="8123" max="8123" width="35" style="1" customWidth="1"/>
    <col min="8124" max="8124" width="15.42578125" style="1" customWidth="1"/>
    <col min="8125" max="8125" width="14.28515625" style="1" customWidth="1"/>
    <col min="8126" max="8126" width="0" style="1" hidden="1" customWidth="1"/>
    <col min="8127" max="8127" width="11.85546875" style="1" customWidth="1"/>
    <col min="8128" max="8128" width="10.28515625" style="1" bestFit="1" customWidth="1"/>
    <col min="8129" max="8133" width="6.28515625" style="1" bestFit="1" customWidth="1"/>
    <col min="8134" max="8140" width="0" style="1" hidden="1" customWidth="1"/>
    <col min="8141" max="8141" width="11.140625" style="1" customWidth="1"/>
    <col min="8142" max="8142" width="12.85546875" style="1" customWidth="1"/>
    <col min="8143" max="8143" width="9.140625" style="1" customWidth="1"/>
    <col min="8144" max="8146" width="6.7109375" style="1" customWidth="1"/>
    <col min="8147" max="8147" width="7.28515625" style="1" customWidth="1"/>
    <col min="8148" max="8154" width="0" style="1" hidden="1" customWidth="1"/>
    <col min="8155" max="8155" width="10.5703125" style="1" customWidth="1"/>
    <col min="8156" max="8156" width="10.42578125" style="1" customWidth="1"/>
    <col min="8157" max="8162" width="6.7109375" style="1" customWidth="1"/>
    <col min="8163" max="8169" width="0" style="1" hidden="1" customWidth="1"/>
    <col min="8170" max="8170" width="8.5703125" style="1" customWidth="1"/>
    <col min="8171" max="8171" width="10.7109375" style="1" customWidth="1"/>
    <col min="8172" max="8177" width="6.7109375" style="1" customWidth="1"/>
    <col min="8178" max="8184" width="0" style="1" hidden="1" customWidth="1"/>
    <col min="8185" max="8185" width="8.5703125" style="1" customWidth="1"/>
    <col min="8186" max="8186" width="10.7109375" style="1" customWidth="1"/>
    <col min="8187" max="8189" width="6.85546875" style="1" customWidth="1"/>
    <col min="8190" max="8190" width="8" style="1" customWidth="1"/>
    <col min="8191" max="8196" width="6.85546875" style="1" customWidth="1"/>
    <col min="8197" max="8197" width="8.5703125" style="1" customWidth="1"/>
    <col min="8198" max="8198" width="6.85546875" style="1" customWidth="1"/>
    <col min="8199" max="8199" width="9" style="1" customWidth="1"/>
    <col min="8200" max="8200" width="13" style="1" customWidth="1"/>
    <col min="8201" max="8201" width="8.42578125" style="1" customWidth="1"/>
    <col min="8202" max="8202" width="6.7109375" style="1" customWidth="1"/>
    <col min="8203" max="8203" width="7.28515625" style="1" customWidth="1"/>
    <col min="8204" max="8206" width="6.7109375" style="1" customWidth="1"/>
    <col min="8207" max="8208" width="7.7109375" style="1" customWidth="1"/>
    <col min="8209" max="8216" width="0" style="1" hidden="1" customWidth="1"/>
    <col min="8217" max="8217" width="4.5703125" style="1" customWidth="1"/>
    <col min="8218" max="8218" width="4.140625" style="1" customWidth="1"/>
    <col min="8219" max="8219" width="4.28515625" style="1" customWidth="1"/>
    <col min="8220" max="8220" width="5" style="1" customWidth="1"/>
    <col min="8221" max="8221" width="5.5703125" style="1" customWidth="1"/>
    <col min="8222" max="8222" width="6.140625" style="1" customWidth="1"/>
    <col min="8223" max="8223" width="6.28515625" style="1" customWidth="1"/>
    <col min="8224" max="8224" width="6.140625" style="1" customWidth="1"/>
    <col min="8225" max="8226" width="5.5703125" style="1" customWidth="1"/>
    <col min="8227" max="8227" width="14.28515625" style="1" customWidth="1"/>
    <col min="8228" max="8237" width="5.5703125" style="1" customWidth="1"/>
    <col min="8238" max="8377" width="10" style="1"/>
    <col min="8378" max="8378" width="12.85546875" style="1" customWidth="1"/>
    <col min="8379" max="8379" width="35" style="1" customWidth="1"/>
    <col min="8380" max="8380" width="15.42578125" style="1" customWidth="1"/>
    <col min="8381" max="8381" width="14.28515625" style="1" customWidth="1"/>
    <col min="8382" max="8382" width="0" style="1" hidden="1" customWidth="1"/>
    <col min="8383" max="8383" width="11.85546875" style="1" customWidth="1"/>
    <col min="8384" max="8384" width="10.28515625" style="1" bestFit="1" customWidth="1"/>
    <col min="8385" max="8389" width="6.28515625" style="1" bestFit="1" customWidth="1"/>
    <col min="8390" max="8396" width="0" style="1" hidden="1" customWidth="1"/>
    <col min="8397" max="8397" width="11.140625" style="1" customWidth="1"/>
    <col min="8398" max="8398" width="12.85546875" style="1" customWidth="1"/>
    <col min="8399" max="8399" width="9.140625" style="1" customWidth="1"/>
    <col min="8400" max="8402" width="6.7109375" style="1" customWidth="1"/>
    <col min="8403" max="8403" width="7.28515625" style="1" customWidth="1"/>
    <col min="8404" max="8410" width="0" style="1" hidden="1" customWidth="1"/>
    <col min="8411" max="8411" width="10.5703125" style="1" customWidth="1"/>
    <col min="8412" max="8412" width="10.42578125" style="1" customWidth="1"/>
    <col min="8413" max="8418" width="6.7109375" style="1" customWidth="1"/>
    <col min="8419" max="8425" width="0" style="1" hidden="1" customWidth="1"/>
    <col min="8426" max="8426" width="8.5703125" style="1" customWidth="1"/>
    <col min="8427" max="8427" width="10.7109375" style="1" customWidth="1"/>
    <col min="8428" max="8433" width="6.7109375" style="1" customWidth="1"/>
    <col min="8434" max="8440" width="0" style="1" hidden="1" customWidth="1"/>
    <col min="8441" max="8441" width="8.5703125" style="1" customWidth="1"/>
    <col min="8442" max="8442" width="10.7109375" style="1" customWidth="1"/>
    <col min="8443" max="8445" width="6.85546875" style="1" customWidth="1"/>
    <col min="8446" max="8446" width="8" style="1" customWidth="1"/>
    <col min="8447" max="8452" width="6.85546875" style="1" customWidth="1"/>
    <col min="8453" max="8453" width="8.5703125" style="1" customWidth="1"/>
    <col min="8454" max="8454" width="6.85546875" style="1" customWidth="1"/>
    <col min="8455" max="8455" width="9" style="1" customWidth="1"/>
    <col min="8456" max="8456" width="13" style="1" customWidth="1"/>
    <col min="8457" max="8457" width="8.42578125" style="1" customWidth="1"/>
    <col min="8458" max="8458" width="6.7109375" style="1" customWidth="1"/>
    <col min="8459" max="8459" width="7.28515625" style="1" customWidth="1"/>
    <col min="8460" max="8462" width="6.7109375" style="1" customWidth="1"/>
    <col min="8463" max="8464" width="7.7109375" style="1" customWidth="1"/>
    <col min="8465" max="8472" width="0" style="1" hidden="1" customWidth="1"/>
    <col min="8473" max="8473" width="4.5703125" style="1" customWidth="1"/>
    <col min="8474" max="8474" width="4.140625" style="1" customWidth="1"/>
    <col min="8475" max="8475" width="4.28515625" style="1" customWidth="1"/>
    <col min="8476" max="8476" width="5" style="1" customWidth="1"/>
    <col min="8477" max="8477" width="5.5703125" style="1" customWidth="1"/>
    <col min="8478" max="8478" width="6.140625" style="1" customWidth="1"/>
    <col min="8479" max="8479" width="6.28515625" style="1" customWidth="1"/>
    <col min="8480" max="8480" width="6.140625" style="1" customWidth="1"/>
    <col min="8481" max="8482" width="5.5703125" style="1" customWidth="1"/>
    <col min="8483" max="8483" width="14.28515625" style="1" customWidth="1"/>
    <col min="8484" max="8493" width="5.5703125" style="1" customWidth="1"/>
    <col min="8494" max="8633" width="10" style="1"/>
    <col min="8634" max="8634" width="12.85546875" style="1" customWidth="1"/>
    <col min="8635" max="8635" width="35" style="1" customWidth="1"/>
    <col min="8636" max="8636" width="15.42578125" style="1" customWidth="1"/>
    <col min="8637" max="8637" width="14.28515625" style="1" customWidth="1"/>
    <col min="8638" max="8638" width="0" style="1" hidden="1" customWidth="1"/>
    <col min="8639" max="8639" width="11.85546875" style="1" customWidth="1"/>
    <col min="8640" max="8640" width="10.28515625" style="1" bestFit="1" customWidth="1"/>
    <col min="8641" max="8645" width="6.28515625" style="1" bestFit="1" customWidth="1"/>
    <col min="8646" max="8652" width="0" style="1" hidden="1" customWidth="1"/>
    <col min="8653" max="8653" width="11.140625" style="1" customWidth="1"/>
    <col min="8654" max="8654" width="12.85546875" style="1" customWidth="1"/>
    <col min="8655" max="8655" width="9.140625" style="1" customWidth="1"/>
    <col min="8656" max="8658" width="6.7109375" style="1" customWidth="1"/>
    <col min="8659" max="8659" width="7.28515625" style="1" customWidth="1"/>
    <col min="8660" max="8666" width="0" style="1" hidden="1" customWidth="1"/>
    <col min="8667" max="8667" width="10.5703125" style="1" customWidth="1"/>
    <col min="8668" max="8668" width="10.42578125" style="1" customWidth="1"/>
    <col min="8669" max="8674" width="6.7109375" style="1" customWidth="1"/>
    <col min="8675" max="8681" width="0" style="1" hidden="1" customWidth="1"/>
    <col min="8682" max="8682" width="8.5703125" style="1" customWidth="1"/>
    <col min="8683" max="8683" width="10.7109375" style="1" customWidth="1"/>
    <col min="8684" max="8689" width="6.7109375" style="1" customWidth="1"/>
    <col min="8690" max="8696" width="0" style="1" hidden="1" customWidth="1"/>
    <col min="8697" max="8697" width="8.5703125" style="1" customWidth="1"/>
    <col min="8698" max="8698" width="10.7109375" style="1" customWidth="1"/>
    <col min="8699" max="8701" width="6.85546875" style="1" customWidth="1"/>
    <col min="8702" max="8702" width="8" style="1" customWidth="1"/>
    <col min="8703" max="8708" width="6.85546875" style="1" customWidth="1"/>
    <col min="8709" max="8709" width="8.5703125" style="1" customWidth="1"/>
    <col min="8710" max="8710" width="6.85546875" style="1" customWidth="1"/>
    <col min="8711" max="8711" width="9" style="1" customWidth="1"/>
    <col min="8712" max="8712" width="13" style="1" customWidth="1"/>
    <col min="8713" max="8713" width="8.42578125" style="1" customWidth="1"/>
    <col min="8714" max="8714" width="6.7109375" style="1" customWidth="1"/>
    <col min="8715" max="8715" width="7.28515625" style="1" customWidth="1"/>
    <col min="8716" max="8718" width="6.7109375" style="1" customWidth="1"/>
    <col min="8719" max="8720" width="7.7109375" style="1" customWidth="1"/>
    <col min="8721" max="8728" width="0" style="1" hidden="1" customWidth="1"/>
    <col min="8729" max="8729" width="4.5703125" style="1" customWidth="1"/>
    <col min="8730" max="8730" width="4.140625" style="1" customWidth="1"/>
    <col min="8731" max="8731" width="4.28515625" style="1" customWidth="1"/>
    <col min="8732" max="8732" width="5" style="1" customWidth="1"/>
    <col min="8733" max="8733" width="5.5703125" style="1" customWidth="1"/>
    <col min="8734" max="8734" width="6.140625" style="1" customWidth="1"/>
    <col min="8735" max="8735" width="6.28515625" style="1" customWidth="1"/>
    <col min="8736" max="8736" width="6.140625" style="1" customWidth="1"/>
    <col min="8737" max="8738" width="5.5703125" style="1" customWidth="1"/>
    <col min="8739" max="8739" width="14.28515625" style="1" customWidth="1"/>
    <col min="8740" max="8749" width="5.5703125" style="1" customWidth="1"/>
    <col min="8750" max="8889" width="10" style="1"/>
    <col min="8890" max="8890" width="12.85546875" style="1" customWidth="1"/>
    <col min="8891" max="8891" width="35" style="1" customWidth="1"/>
    <col min="8892" max="8892" width="15.42578125" style="1" customWidth="1"/>
    <col min="8893" max="8893" width="14.28515625" style="1" customWidth="1"/>
    <col min="8894" max="8894" width="0" style="1" hidden="1" customWidth="1"/>
    <col min="8895" max="8895" width="11.85546875" style="1" customWidth="1"/>
    <col min="8896" max="8896" width="10.28515625" style="1" bestFit="1" customWidth="1"/>
    <col min="8897" max="8901" width="6.28515625" style="1" bestFit="1" customWidth="1"/>
    <col min="8902" max="8908" width="0" style="1" hidden="1" customWidth="1"/>
    <col min="8909" max="8909" width="11.140625" style="1" customWidth="1"/>
    <col min="8910" max="8910" width="12.85546875" style="1" customWidth="1"/>
    <col min="8911" max="8911" width="9.140625" style="1" customWidth="1"/>
    <col min="8912" max="8914" width="6.7109375" style="1" customWidth="1"/>
    <col min="8915" max="8915" width="7.28515625" style="1" customWidth="1"/>
    <col min="8916" max="8922" width="0" style="1" hidden="1" customWidth="1"/>
    <col min="8923" max="8923" width="10.5703125" style="1" customWidth="1"/>
    <col min="8924" max="8924" width="10.42578125" style="1" customWidth="1"/>
    <col min="8925" max="8930" width="6.7109375" style="1" customWidth="1"/>
    <col min="8931" max="8937" width="0" style="1" hidden="1" customWidth="1"/>
    <col min="8938" max="8938" width="8.5703125" style="1" customWidth="1"/>
    <col min="8939" max="8939" width="10.7109375" style="1" customWidth="1"/>
    <col min="8940" max="8945" width="6.7109375" style="1" customWidth="1"/>
    <col min="8946" max="8952" width="0" style="1" hidden="1" customWidth="1"/>
    <col min="8953" max="8953" width="8.5703125" style="1" customWidth="1"/>
    <col min="8954" max="8954" width="10.7109375" style="1" customWidth="1"/>
    <col min="8955" max="8957" width="6.85546875" style="1" customWidth="1"/>
    <col min="8958" max="8958" width="8" style="1" customWidth="1"/>
    <col min="8959" max="8964" width="6.85546875" style="1" customWidth="1"/>
    <col min="8965" max="8965" width="8.5703125" style="1" customWidth="1"/>
    <col min="8966" max="8966" width="6.85546875" style="1" customWidth="1"/>
    <col min="8967" max="8967" width="9" style="1" customWidth="1"/>
    <col min="8968" max="8968" width="13" style="1" customWidth="1"/>
    <col min="8969" max="8969" width="8.42578125" style="1" customWidth="1"/>
    <col min="8970" max="8970" width="6.7109375" style="1" customWidth="1"/>
    <col min="8971" max="8971" width="7.28515625" style="1" customWidth="1"/>
    <col min="8972" max="8974" width="6.7109375" style="1" customWidth="1"/>
    <col min="8975" max="8976" width="7.7109375" style="1" customWidth="1"/>
    <col min="8977" max="8984" width="0" style="1" hidden="1" customWidth="1"/>
    <col min="8985" max="8985" width="4.5703125" style="1" customWidth="1"/>
    <col min="8986" max="8986" width="4.140625" style="1" customWidth="1"/>
    <col min="8987" max="8987" width="4.28515625" style="1" customWidth="1"/>
    <col min="8988" max="8988" width="5" style="1" customWidth="1"/>
    <col min="8989" max="8989" width="5.5703125" style="1" customWidth="1"/>
    <col min="8990" max="8990" width="6.140625" style="1" customWidth="1"/>
    <col min="8991" max="8991" width="6.28515625" style="1" customWidth="1"/>
    <col min="8992" max="8992" width="6.140625" style="1" customWidth="1"/>
    <col min="8993" max="8994" width="5.5703125" style="1" customWidth="1"/>
    <col min="8995" max="8995" width="14.28515625" style="1" customWidth="1"/>
    <col min="8996" max="9005" width="5.5703125" style="1" customWidth="1"/>
    <col min="9006" max="9145" width="10" style="1"/>
    <col min="9146" max="9146" width="12.85546875" style="1" customWidth="1"/>
    <col min="9147" max="9147" width="35" style="1" customWidth="1"/>
    <col min="9148" max="9148" width="15.42578125" style="1" customWidth="1"/>
    <col min="9149" max="9149" width="14.28515625" style="1" customWidth="1"/>
    <col min="9150" max="9150" width="0" style="1" hidden="1" customWidth="1"/>
    <col min="9151" max="9151" width="11.85546875" style="1" customWidth="1"/>
    <col min="9152" max="9152" width="10.28515625" style="1" bestFit="1" customWidth="1"/>
    <col min="9153" max="9157" width="6.28515625" style="1" bestFit="1" customWidth="1"/>
    <col min="9158" max="9164" width="0" style="1" hidden="1" customWidth="1"/>
    <col min="9165" max="9165" width="11.140625" style="1" customWidth="1"/>
    <col min="9166" max="9166" width="12.85546875" style="1" customWidth="1"/>
    <col min="9167" max="9167" width="9.140625" style="1" customWidth="1"/>
    <col min="9168" max="9170" width="6.7109375" style="1" customWidth="1"/>
    <col min="9171" max="9171" width="7.28515625" style="1" customWidth="1"/>
    <col min="9172" max="9178" width="0" style="1" hidden="1" customWidth="1"/>
    <col min="9179" max="9179" width="10.5703125" style="1" customWidth="1"/>
    <col min="9180" max="9180" width="10.42578125" style="1" customWidth="1"/>
    <col min="9181" max="9186" width="6.7109375" style="1" customWidth="1"/>
    <col min="9187" max="9193" width="0" style="1" hidden="1" customWidth="1"/>
    <col min="9194" max="9194" width="8.5703125" style="1" customWidth="1"/>
    <col min="9195" max="9195" width="10.7109375" style="1" customWidth="1"/>
    <col min="9196" max="9201" width="6.7109375" style="1" customWidth="1"/>
    <col min="9202" max="9208" width="0" style="1" hidden="1" customWidth="1"/>
    <col min="9209" max="9209" width="8.5703125" style="1" customWidth="1"/>
    <col min="9210" max="9210" width="10.7109375" style="1" customWidth="1"/>
    <col min="9211" max="9213" width="6.85546875" style="1" customWidth="1"/>
    <col min="9214" max="9214" width="8" style="1" customWidth="1"/>
    <col min="9215" max="9220" width="6.85546875" style="1" customWidth="1"/>
    <col min="9221" max="9221" width="8.5703125" style="1" customWidth="1"/>
    <col min="9222" max="9222" width="6.85546875" style="1" customWidth="1"/>
    <col min="9223" max="9223" width="9" style="1" customWidth="1"/>
    <col min="9224" max="9224" width="13" style="1" customWidth="1"/>
    <col min="9225" max="9225" width="8.42578125" style="1" customWidth="1"/>
    <col min="9226" max="9226" width="6.7109375" style="1" customWidth="1"/>
    <col min="9227" max="9227" width="7.28515625" style="1" customWidth="1"/>
    <col min="9228" max="9230" width="6.7109375" style="1" customWidth="1"/>
    <col min="9231" max="9232" width="7.7109375" style="1" customWidth="1"/>
    <col min="9233" max="9240" width="0" style="1" hidden="1" customWidth="1"/>
    <col min="9241" max="9241" width="4.5703125" style="1" customWidth="1"/>
    <col min="9242" max="9242" width="4.140625" style="1" customWidth="1"/>
    <col min="9243" max="9243" width="4.28515625" style="1" customWidth="1"/>
    <col min="9244" max="9244" width="5" style="1" customWidth="1"/>
    <col min="9245" max="9245" width="5.5703125" style="1" customWidth="1"/>
    <col min="9246" max="9246" width="6.140625" style="1" customWidth="1"/>
    <col min="9247" max="9247" width="6.28515625" style="1" customWidth="1"/>
    <col min="9248" max="9248" width="6.140625" style="1" customWidth="1"/>
    <col min="9249" max="9250" width="5.5703125" style="1" customWidth="1"/>
    <col min="9251" max="9251" width="14.28515625" style="1" customWidth="1"/>
    <col min="9252" max="9261" width="5.5703125" style="1" customWidth="1"/>
    <col min="9262" max="9401" width="10" style="1"/>
    <col min="9402" max="9402" width="12.85546875" style="1" customWidth="1"/>
    <col min="9403" max="9403" width="35" style="1" customWidth="1"/>
    <col min="9404" max="9404" width="15.42578125" style="1" customWidth="1"/>
    <col min="9405" max="9405" width="14.28515625" style="1" customWidth="1"/>
    <col min="9406" max="9406" width="0" style="1" hidden="1" customWidth="1"/>
    <col min="9407" max="9407" width="11.85546875" style="1" customWidth="1"/>
    <col min="9408" max="9408" width="10.28515625" style="1" bestFit="1" customWidth="1"/>
    <col min="9409" max="9413" width="6.28515625" style="1" bestFit="1" customWidth="1"/>
    <col min="9414" max="9420" width="0" style="1" hidden="1" customWidth="1"/>
    <col min="9421" max="9421" width="11.140625" style="1" customWidth="1"/>
    <col min="9422" max="9422" width="12.85546875" style="1" customWidth="1"/>
    <col min="9423" max="9423" width="9.140625" style="1" customWidth="1"/>
    <col min="9424" max="9426" width="6.7109375" style="1" customWidth="1"/>
    <col min="9427" max="9427" width="7.28515625" style="1" customWidth="1"/>
    <col min="9428" max="9434" width="0" style="1" hidden="1" customWidth="1"/>
    <col min="9435" max="9435" width="10.5703125" style="1" customWidth="1"/>
    <col min="9436" max="9436" width="10.42578125" style="1" customWidth="1"/>
    <col min="9437" max="9442" width="6.7109375" style="1" customWidth="1"/>
    <col min="9443" max="9449" width="0" style="1" hidden="1" customWidth="1"/>
    <col min="9450" max="9450" width="8.5703125" style="1" customWidth="1"/>
    <col min="9451" max="9451" width="10.7109375" style="1" customWidth="1"/>
    <col min="9452" max="9457" width="6.7109375" style="1" customWidth="1"/>
    <col min="9458" max="9464" width="0" style="1" hidden="1" customWidth="1"/>
    <col min="9465" max="9465" width="8.5703125" style="1" customWidth="1"/>
    <col min="9466" max="9466" width="10.7109375" style="1" customWidth="1"/>
    <col min="9467" max="9469" width="6.85546875" style="1" customWidth="1"/>
    <col min="9470" max="9470" width="8" style="1" customWidth="1"/>
    <col min="9471" max="9476" width="6.85546875" style="1" customWidth="1"/>
    <col min="9477" max="9477" width="8.5703125" style="1" customWidth="1"/>
    <col min="9478" max="9478" width="6.85546875" style="1" customWidth="1"/>
    <col min="9479" max="9479" width="9" style="1" customWidth="1"/>
    <col min="9480" max="9480" width="13" style="1" customWidth="1"/>
    <col min="9481" max="9481" width="8.42578125" style="1" customWidth="1"/>
    <col min="9482" max="9482" width="6.7109375" style="1" customWidth="1"/>
    <col min="9483" max="9483" width="7.28515625" style="1" customWidth="1"/>
    <col min="9484" max="9486" width="6.7109375" style="1" customWidth="1"/>
    <col min="9487" max="9488" width="7.7109375" style="1" customWidth="1"/>
    <col min="9489" max="9496" width="0" style="1" hidden="1" customWidth="1"/>
    <col min="9497" max="9497" width="4.5703125" style="1" customWidth="1"/>
    <col min="9498" max="9498" width="4.140625" style="1" customWidth="1"/>
    <col min="9499" max="9499" width="4.28515625" style="1" customWidth="1"/>
    <col min="9500" max="9500" width="5" style="1" customWidth="1"/>
    <col min="9501" max="9501" width="5.5703125" style="1" customWidth="1"/>
    <col min="9502" max="9502" width="6.140625" style="1" customWidth="1"/>
    <col min="9503" max="9503" width="6.28515625" style="1" customWidth="1"/>
    <col min="9504" max="9504" width="6.140625" style="1" customWidth="1"/>
    <col min="9505" max="9506" width="5.5703125" style="1" customWidth="1"/>
    <col min="9507" max="9507" width="14.28515625" style="1" customWidth="1"/>
    <col min="9508" max="9517" width="5.5703125" style="1" customWidth="1"/>
    <col min="9518" max="9657" width="10" style="1"/>
    <col min="9658" max="9658" width="12.85546875" style="1" customWidth="1"/>
    <col min="9659" max="9659" width="35" style="1" customWidth="1"/>
    <col min="9660" max="9660" width="15.42578125" style="1" customWidth="1"/>
    <col min="9661" max="9661" width="14.28515625" style="1" customWidth="1"/>
    <col min="9662" max="9662" width="0" style="1" hidden="1" customWidth="1"/>
    <col min="9663" max="9663" width="11.85546875" style="1" customWidth="1"/>
    <col min="9664" max="9664" width="10.28515625" style="1" bestFit="1" customWidth="1"/>
    <col min="9665" max="9669" width="6.28515625" style="1" bestFit="1" customWidth="1"/>
    <col min="9670" max="9676" width="0" style="1" hidden="1" customWidth="1"/>
    <col min="9677" max="9677" width="11.140625" style="1" customWidth="1"/>
    <col min="9678" max="9678" width="12.85546875" style="1" customWidth="1"/>
    <col min="9679" max="9679" width="9.140625" style="1" customWidth="1"/>
    <col min="9680" max="9682" width="6.7109375" style="1" customWidth="1"/>
    <col min="9683" max="9683" width="7.28515625" style="1" customWidth="1"/>
    <col min="9684" max="9690" width="0" style="1" hidden="1" customWidth="1"/>
    <col min="9691" max="9691" width="10.5703125" style="1" customWidth="1"/>
    <col min="9692" max="9692" width="10.42578125" style="1" customWidth="1"/>
    <col min="9693" max="9698" width="6.7109375" style="1" customWidth="1"/>
    <col min="9699" max="9705" width="0" style="1" hidden="1" customWidth="1"/>
    <col min="9706" max="9706" width="8.5703125" style="1" customWidth="1"/>
    <col min="9707" max="9707" width="10.7109375" style="1" customWidth="1"/>
    <col min="9708" max="9713" width="6.7109375" style="1" customWidth="1"/>
    <col min="9714" max="9720" width="0" style="1" hidden="1" customWidth="1"/>
    <col min="9721" max="9721" width="8.5703125" style="1" customWidth="1"/>
    <col min="9722" max="9722" width="10.7109375" style="1" customWidth="1"/>
    <col min="9723" max="9725" width="6.85546875" style="1" customWidth="1"/>
    <col min="9726" max="9726" width="8" style="1" customWidth="1"/>
    <col min="9727" max="9732" width="6.85546875" style="1" customWidth="1"/>
    <col min="9733" max="9733" width="8.5703125" style="1" customWidth="1"/>
    <col min="9734" max="9734" width="6.85546875" style="1" customWidth="1"/>
    <col min="9735" max="9735" width="9" style="1" customWidth="1"/>
    <col min="9736" max="9736" width="13" style="1" customWidth="1"/>
    <col min="9737" max="9737" width="8.42578125" style="1" customWidth="1"/>
    <col min="9738" max="9738" width="6.7109375" style="1" customWidth="1"/>
    <col min="9739" max="9739" width="7.28515625" style="1" customWidth="1"/>
    <col min="9740" max="9742" width="6.7109375" style="1" customWidth="1"/>
    <col min="9743" max="9744" width="7.7109375" style="1" customWidth="1"/>
    <col min="9745" max="9752" width="0" style="1" hidden="1" customWidth="1"/>
    <col min="9753" max="9753" width="4.5703125" style="1" customWidth="1"/>
    <col min="9754" max="9754" width="4.140625" style="1" customWidth="1"/>
    <col min="9755" max="9755" width="4.28515625" style="1" customWidth="1"/>
    <col min="9756" max="9756" width="5" style="1" customWidth="1"/>
    <col min="9757" max="9757" width="5.5703125" style="1" customWidth="1"/>
    <col min="9758" max="9758" width="6.140625" style="1" customWidth="1"/>
    <col min="9759" max="9759" width="6.28515625" style="1" customWidth="1"/>
    <col min="9760" max="9760" width="6.140625" style="1" customWidth="1"/>
    <col min="9761" max="9762" width="5.5703125" style="1" customWidth="1"/>
    <col min="9763" max="9763" width="14.28515625" style="1" customWidth="1"/>
    <col min="9764" max="9773" width="5.5703125" style="1" customWidth="1"/>
    <col min="9774" max="9913" width="10" style="1"/>
    <col min="9914" max="9914" width="12.85546875" style="1" customWidth="1"/>
    <col min="9915" max="9915" width="35" style="1" customWidth="1"/>
    <col min="9916" max="9916" width="15.42578125" style="1" customWidth="1"/>
    <col min="9917" max="9917" width="14.28515625" style="1" customWidth="1"/>
    <col min="9918" max="9918" width="0" style="1" hidden="1" customWidth="1"/>
    <col min="9919" max="9919" width="11.85546875" style="1" customWidth="1"/>
    <col min="9920" max="9920" width="10.28515625" style="1" bestFit="1" customWidth="1"/>
    <col min="9921" max="9925" width="6.28515625" style="1" bestFit="1" customWidth="1"/>
    <col min="9926" max="9932" width="0" style="1" hidden="1" customWidth="1"/>
    <col min="9933" max="9933" width="11.140625" style="1" customWidth="1"/>
    <col min="9934" max="9934" width="12.85546875" style="1" customWidth="1"/>
    <col min="9935" max="9935" width="9.140625" style="1" customWidth="1"/>
    <col min="9936" max="9938" width="6.7109375" style="1" customWidth="1"/>
    <col min="9939" max="9939" width="7.28515625" style="1" customWidth="1"/>
    <col min="9940" max="9946" width="0" style="1" hidden="1" customWidth="1"/>
    <col min="9947" max="9947" width="10.5703125" style="1" customWidth="1"/>
    <col min="9948" max="9948" width="10.42578125" style="1" customWidth="1"/>
    <col min="9949" max="9954" width="6.7109375" style="1" customWidth="1"/>
    <col min="9955" max="9961" width="0" style="1" hidden="1" customWidth="1"/>
    <col min="9962" max="9962" width="8.5703125" style="1" customWidth="1"/>
    <col min="9963" max="9963" width="10.7109375" style="1" customWidth="1"/>
    <col min="9964" max="9969" width="6.7109375" style="1" customWidth="1"/>
    <col min="9970" max="9976" width="0" style="1" hidden="1" customWidth="1"/>
    <col min="9977" max="9977" width="8.5703125" style="1" customWidth="1"/>
    <col min="9978" max="9978" width="10.7109375" style="1" customWidth="1"/>
    <col min="9979" max="9981" width="6.85546875" style="1" customWidth="1"/>
    <col min="9982" max="9982" width="8" style="1" customWidth="1"/>
    <col min="9983" max="9988" width="6.85546875" style="1" customWidth="1"/>
    <col min="9989" max="9989" width="8.5703125" style="1" customWidth="1"/>
    <col min="9990" max="9990" width="6.85546875" style="1" customWidth="1"/>
    <col min="9991" max="9991" width="9" style="1" customWidth="1"/>
    <col min="9992" max="9992" width="13" style="1" customWidth="1"/>
    <col min="9993" max="9993" width="8.42578125" style="1" customWidth="1"/>
    <col min="9994" max="9994" width="6.7109375" style="1" customWidth="1"/>
    <col min="9995" max="9995" width="7.28515625" style="1" customWidth="1"/>
    <col min="9996" max="9998" width="6.7109375" style="1" customWidth="1"/>
    <col min="9999" max="10000" width="7.7109375" style="1" customWidth="1"/>
    <col min="10001" max="10008" width="0" style="1" hidden="1" customWidth="1"/>
    <col min="10009" max="10009" width="4.5703125" style="1" customWidth="1"/>
    <col min="10010" max="10010" width="4.140625" style="1" customWidth="1"/>
    <col min="10011" max="10011" width="4.28515625" style="1" customWidth="1"/>
    <col min="10012" max="10012" width="5" style="1" customWidth="1"/>
    <col min="10013" max="10013" width="5.5703125" style="1" customWidth="1"/>
    <col min="10014" max="10014" width="6.140625" style="1" customWidth="1"/>
    <col min="10015" max="10015" width="6.28515625" style="1" customWidth="1"/>
    <col min="10016" max="10016" width="6.140625" style="1" customWidth="1"/>
    <col min="10017" max="10018" width="5.5703125" style="1" customWidth="1"/>
    <col min="10019" max="10019" width="14.28515625" style="1" customWidth="1"/>
    <col min="10020" max="10029" width="5.5703125" style="1" customWidth="1"/>
    <col min="10030" max="10169" width="10" style="1"/>
    <col min="10170" max="10170" width="12.85546875" style="1" customWidth="1"/>
    <col min="10171" max="10171" width="35" style="1" customWidth="1"/>
    <col min="10172" max="10172" width="15.42578125" style="1" customWidth="1"/>
    <col min="10173" max="10173" width="14.28515625" style="1" customWidth="1"/>
    <col min="10174" max="10174" width="0" style="1" hidden="1" customWidth="1"/>
    <col min="10175" max="10175" width="11.85546875" style="1" customWidth="1"/>
    <col min="10176" max="10176" width="10.28515625" style="1" bestFit="1" customWidth="1"/>
    <col min="10177" max="10181" width="6.28515625" style="1" bestFit="1" customWidth="1"/>
    <col min="10182" max="10188" width="0" style="1" hidden="1" customWidth="1"/>
    <col min="10189" max="10189" width="11.140625" style="1" customWidth="1"/>
    <col min="10190" max="10190" width="12.85546875" style="1" customWidth="1"/>
    <col min="10191" max="10191" width="9.140625" style="1" customWidth="1"/>
    <col min="10192" max="10194" width="6.7109375" style="1" customWidth="1"/>
    <col min="10195" max="10195" width="7.28515625" style="1" customWidth="1"/>
    <col min="10196" max="10202" width="0" style="1" hidden="1" customWidth="1"/>
    <col min="10203" max="10203" width="10.5703125" style="1" customWidth="1"/>
    <col min="10204" max="10204" width="10.42578125" style="1" customWidth="1"/>
    <col min="10205" max="10210" width="6.7109375" style="1" customWidth="1"/>
    <col min="10211" max="10217" width="0" style="1" hidden="1" customWidth="1"/>
    <col min="10218" max="10218" width="8.5703125" style="1" customWidth="1"/>
    <col min="10219" max="10219" width="10.7109375" style="1" customWidth="1"/>
    <col min="10220" max="10225" width="6.7109375" style="1" customWidth="1"/>
    <col min="10226" max="10232" width="0" style="1" hidden="1" customWidth="1"/>
    <col min="10233" max="10233" width="8.5703125" style="1" customWidth="1"/>
    <col min="10234" max="10234" width="10.7109375" style="1" customWidth="1"/>
    <col min="10235" max="10237" width="6.85546875" style="1" customWidth="1"/>
    <col min="10238" max="10238" width="8" style="1" customWidth="1"/>
    <col min="10239" max="10244" width="6.85546875" style="1" customWidth="1"/>
    <col min="10245" max="10245" width="8.5703125" style="1" customWidth="1"/>
    <col min="10246" max="10246" width="6.85546875" style="1" customWidth="1"/>
    <col min="10247" max="10247" width="9" style="1" customWidth="1"/>
    <col min="10248" max="10248" width="13" style="1" customWidth="1"/>
    <col min="10249" max="10249" width="8.42578125" style="1" customWidth="1"/>
    <col min="10250" max="10250" width="6.7109375" style="1" customWidth="1"/>
    <col min="10251" max="10251" width="7.28515625" style="1" customWidth="1"/>
    <col min="10252" max="10254" width="6.7109375" style="1" customWidth="1"/>
    <col min="10255" max="10256" width="7.7109375" style="1" customWidth="1"/>
    <col min="10257" max="10264" width="0" style="1" hidden="1" customWidth="1"/>
    <col min="10265" max="10265" width="4.5703125" style="1" customWidth="1"/>
    <col min="10266" max="10266" width="4.140625" style="1" customWidth="1"/>
    <col min="10267" max="10267" width="4.28515625" style="1" customWidth="1"/>
    <col min="10268" max="10268" width="5" style="1" customWidth="1"/>
    <col min="10269" max="10269" width="5.5703125" style="1" customWidth="1"/>
    <col min="10270" max="10270" width="6.140625" style="1" customWidth="1"/>
    <col min="10271" max="10271" width="6.28515625" style="1" customWidth="1"/>
    <col min="10272" max="10272" width="6.140625" style="1" customWidth="1"/>
    <col min="10273" max="10274" width="5.5703125" style="1" customWidth="1"/>
    <col min="10275" max="10275" width="14.28515625" style="1" customWidth="1"/>
    <col min="10276" max="10285" width="5.5703125" style="1" customWidth="1"/>
    <col min="10286" max="10425" width="10" style="1"/>
    <col min="10426" max="10426" width="12.85546875" style="1" customWidth="1"/>
    <col min="10427" max="10427" width="35" style="1" customWidth="1"/>
    <col min="10428" max="10428" width="15.42578125" style="1" customWidth="1"/>
    <col min="10429" max="10429" width="14.28515625" style="1" customWidth="1"/>
    <col min="10430" max="10430" width="0" style="1" hidden="1" customWidth="1"/>
    <col min="10431" max="10431" width="11.85546875" style="1" customWidth="1"/>
    <col min="10432" max="10432" width="10.28515625" style="1" bestFit="1" customWidth="1"/>
    <col min="10433" max="10437" width="6.28515625" style="1" bestFit="1" customWidth="1"/>
    <col min="10438" max="10444" width="0" style="1" hidden="1" customWidth="1"/>
    <col min="10445" max="10445" width="11.140625" style="1" customWidth="1"/>
    <col min="10446" max="10446" width="12.85546875" style="1" customWidth="1"/>
    <col min="10447" max="10447" width="9.140625" style="1" customWidth="1"/>
    <col min="10448" max="10450" width="6.7109375" style="1" customWidth="1"/>
    <col min="10451" max="10451" width="7.28515625" style="1" customWidth="1"/>
    <col min="10452" max="10458" width="0" style="1" hidden="1" customWidth="1"/>
    <col min="10459" max="10459" width="10.5703125" style="1" customWidth="1"/>
    <col min="10460" max="10460" width="10.42578125" style="1" customWidth="1"/>
    <col min="10461" max="10466" width="6.7109375" style="1" customWidth="1"/>
    <col min="10467" max="10473" width="0" style="1" hidden="1" customWidth="1"/>
    <col min="10474" max="10474" width="8.5703125" style="1" customWidth="1"/>
    <col min="10475" max="10475" width="10.7109375" style="1" customWidth="1"/>
    <col min="10476" max="10481" width="6.7109375" style="1" customWidth="1"/>
    <col min="10482" max="10488" width="0" style="1" hidden="1" customWidth="1"/>
    <col min="10489" max="10489" width="8.5703125" style="1" customWidth="1"/>
    <col min="10490" max="10490" width="10.7109375" style="1" customWidth="1"/>
    <col min="10491" max="10493" width="6.85546875" style="1" customWidth="1"/>
    <col min="10494" max="10494" width="8" style="1" customWidth="1"/>
    <col min="10495" max="10500" width="6.85546875" style="1" customWidth="1"/>
    <col min="10501" max="10501" width="8.5703125" style="1" customWidth="1"/>
    <col min="10502" max="10502" width="6.85546875" style="1" customWidth="1"/>
    <col min="10503" max="10503" width="9" style="1" customWidth="1"/>
    <col min="10504" max="10504" width="13" style="1" customWidth="1"/>
    <col min="10505" max="10505" width="8.42578125" style="1" customWidth="1"/>
    <col min="10506" max="10506" width="6.7109375" style="1" customWidth="1"/>
    <col min="10507" max="10507" width="7.28515625" style="1" customWidth="1"/>
    <col min="10508" max="10510" width="6.7109375" style="1" customWidth="1"/>
    <col min="10511" max="10512" width="7.7109375" style="1" customWidth="1"/>
    <col min="10513" max="10520" width="0" style="1" hidden="1" customWidth="1"/>
    <col min="10521" max="10521" width="4.5703125" style="1" customWidth="1"/>
    <col min="10522" max="10522" width="4.140625" style="1" customWidth="1"/>
    <col min="10523" max="10523" width="4.28515625" style="1" customWidth="1"/>
    <col min="10524" max="10524" width="5" style="1" customWidth="1"/>
    <col min="10525" max="10525" width="5.5703125" style="1" customWidth="1"/>
    <col min="10526" max="10526" width="6.140625" style="1" customWidth="1"/>
    <col min="10527" max="10527" width="6.28515625" style="1" customWidth="1"/>
    <col min="10528" max="10528" width="6.140625" style="1" customWidth="1"/>
    <col min="10529" max="10530" width="5.5703125" style="1" customWidth="1"/>
    <col min="10531" max="10531" width="14.28515625" style="1" customWidth="1"/>
    <col min="10532" max="10541" width="5.5703125" style="1" customWidth="1"/>
    <col min="10542" max="10681" width="10" style="1"/>
    <col min="10682" max="10682" width="12.85546875" style="1" customWidth="1"/>
    <col min="10683" max="10683" width="35" style="1" customWidth="1"/>
    <col min="10684" max="10684" width="15.42578125" style="1" customWidth="1"/>
    <col min="10685" max="10685" width="14.28515625" style="1" customWidth="1"/>
    <col min="10686" max="10686" width="0" style="1" hidden="1" customWidth="1"/>
    <col min="10687" max="10687" width="11.85546875" style="1" customWidth="1"/>
    <col min="10688" max="10688" width="10.28515625" style="1" bestFit="1" customWidth="1"/>
    <col min="10689" max="10693" width="6.28515625" style="1" bestFit="1" customWidth="1"/>
    <col min="10694" max="10700" width="0" style="1" hidden="1" customWidth="1"/>
    <col min="10701" max="10701" width="11.140625" style="1" customWidth="1"/>
    <col min="10702" max="10702" width="12.85546875" style="1" customWidth="1"/>
    <col min="10703" max="10703" width="9.140625" style="1" customWidth="1"/>
    <col min="10704" max="10706" width="6.7109375" style="1" customWidth="1"/>
    <col min="10707" max="10707" width="7.28515625" style="1" customWidth="1"/>
    <col min="10708" max="10714" width="0" style="1" hidden="1" customWidth="1"/>
    <col min="10715" max="10715" width="10.5703125" style="1" customWidth="1"/>
    <col min="10716" max="10716" width="10.42578125" style="1" customWidth="1"/>
    <col min="10717" max="10722" width="6.7109375" style="1" customWidth="1"/>
    <col min="10723" max="10729" width="0" style="1" hidden="1" customWidth="1"/>
    <col min="10730" max="10730" width="8.5703125" style="1" customWidth="1"/>
    <col min="10731" max="10731" width="10.7109375" style="1" customWidth="1"/>
    <col min="10732" max="10737" width="6.7109375" style="1" customWidth="1"/>
    <col min="10738" max="10744" width="0" style="1" hidden="1" customWidth="1"/>
    <col min="10745" max="10745" width="8.5703125" style="1" customWidth="1"/>
    <col min="10746" max="10746" width="10.7109375" style="1" customWidth="1"/>
    <col min="10747" max="10749" width="6.85546875" style="1" customWidth="1"/>
    <col min="10750" max="10750" width="8" style="1" customWidth="1"/>
    <col min="10751" max="10756" width="6.85546875" style="1" customWidth="1"/>
    <col min="10757" max="10757" width="8.5703125" style="1" customWidth="1"/>
    <col min="10758" max="10758" width="6.85546875" style="1" customWidth="1"/>
    <col min="10759" max="10759" width="9" style="1" customWidth="1"/>
    <col min="10760" max="10760" width="13" style="1" customWidth="1"/>
    <col min="10761" max="10761" width="8.42578125" style="1" customWidth="1"/>
    <col min="10762" max="10762" width="6.7109375" style="1" customWidth="1"/>
    <col min="10763" max="10763" width="7.28515625" style="1" customWidth="1"/>
    <col min="10764" max="10766" width="6.7109375" style="1" customWidth="1"/>
    <col min="10767" max="10768" width="7.7109375" style="1" customWidth="1"/>
    <col min="10769" max="10776" width="0" style="1" hidden="1" customWidth="1"/>
    <col min="10777" max="10777" width="4.5703125" style="1" customWidth="1"/>
    <col min="10778" max="10778" width="4.140625" style="1" customWidth="1"/>
    <col min="10779" max="10779" width="4.28515625" style="1" customWidth="1"/>
    <col min="10780" max="10780" width="5" style="1" customWidth="1"/>
    <col min="10781" max="10781" width="5.5703125" style="1" customWidth="1"/>
    <col min="10782" max="10782" width="6.140625" style="1" customWidth="1"/>
    <col min="10783" max="10783" width="6.28515625" style="1" customWidth="1"/>
    <col min="10784" max="10784" width="6.140625" style="1" customWidth="1"/>
    <col min="10785" max="10786" width="5.5703125" style="1" customWidth="1"/>
    <col min="10787" max="10787" width="14.28515625" style="1" customWidth="1"/>
    <col min="10788" max="10797" width="5.5703125" style="1" customWidth="1"/>
    <col min="10798" max="10937" width="10" style="1"/>
    <col min="10938" max="10938" width="12.85546875" style="1" customWidth="1"/>
    <col min="10939" max="10939" width="35" style="1" customWidth="1"/>
    <col min="10940" max="10940" width="15.42578125" style="1" customWidth="1"/>
    <col min="10941" max="10941" width="14.28515625" style="1" customWidth="1"/>
    <col min="10942" max="10942" width="0" style="1" hidden="1" customWidth="1"/>
    <col min="10943" max="10943" width="11.85546875" style="1" customWidth="1"/>
    <col min="10944" max="10944" width="10.28515625" style="1" bestFit="1" customWidth="1"/>
    <col min="10945" max="10949" width="6.28515625" style="1" bestFit="1" customWidth="1"/>
    <col min="10950" max="10956" width="0" style="1" hidden="1" customWidth="1"/>
    <col min="10957" max="10957" width="11.140625" style="1" customWidth="1"/>
    <col min="10958" max="10958" width="12.85546875" style="1" customWidth="1"/>
    <col min="10959" max="10959" width="9.140625" style="1" customWidth="1"/>
    <col min="10960" max="10962" width="6.7109375" style="1" customWidth="1"/>
    <col min="10963" max="10963" width="7.28515625" style="1" customWidth="1"/>
    <col min="10964" max="10970" width="0" style="1" hidden="1" customWidth="1"/>
    <col min="10971" max="10971" width="10.5703125" style="1" customWidth="1"/>
    <col min="10972" max="10972" width="10.42578125" style="1" customWidth="1"/>
    <col min="10973" max="10978" width="6.7109375" style="1" customWidth="1"/>
    <col min="10979" max="10985" width="0" style="1" hidden="1" customWidth="1"/>
    <col min="10986" max="10986" width="8.5703125" style="1" customWidth="1"/>
    <col min="10987" max="10987" width="10.7109375" style="1" customWidth="1"/>
    <col min="10988" max="10993" width="6.7109375" style="1" customWidth="1"/>
    <col min="10994" max="11000" width="0" style="1" hidden="1" customWidth="1"/>
    <col min="11001" max="11001" width="8.5703125" style="1" customWidth="1"/>
    <col min="11002" max="11002" width="10.7109375" style="1" customWidth="1"/>
    <col min="11003" max="11005" width="6.85546875" style="1" customWidth="1"/>
    <col min="11006" max="11006" width="8" style="1" customWidth="1"/>
    <col min="11007" max="11012" width="6.85546875" style="1" customWidth="1"/>
    <col min="11013" max="11013" width="8.5703125" style="1" customWidth="1"/>
    <col min="11014" max="11014" width="6.85546875" style="1" customWidth="1"/>
    <col min="11015" max="11015" width="9" style="1" customWidth="1"/>
    <col min="11016" max="11016" width="13" style="1" customWidth="1"/>
    <col min="11017" max="11017" width="8.42578125" style="1" customWidth="1"/>
    <col min="11018" max="11018" width="6.7109375" style="1" customWidth="1"/>
    <col min="11019" max="11019" width="7.28515625" style="1" customWidth="1"/>
    <col min="11020" max="11022" width="6.7109375" style="1" customWidth="1"/>
    <col min="11023" max="11024" width="7.7109375" style="1" customWidth="1"/>
    <col min="11025" max="11032" width="0" style="1" hidden="1" customWidth="1"/>
    <col min="11033" max="11033" width="4.5703125" style="1" customWidth="1"/>
    <col min="11034" max="11034" width="4.140625" style="1" customWidth="1"/>
    <col min="11035" max="11035" width="4.28515625" style="1" customWidth="1"/>
    <col min="11036" max="11036" width="5" style="1" customWidth="1"/>
    <col min="11037" max="11037" width="5.5703125" style="1" customWidth="1"/>
    <col min="11038" max="11038" width="6.140625" style="1" customWidth="1"/>
    <col min="11039" max="11039" width="6.28515625" style="1" customWidth="1"/>
    <col min="11040" max="11040" width="6.140625" style="1" customWidth="1"/>
    <col min="11041" max="11042" width="5.5703125" style="1" customWidth="1"/>
    <col min="11043" max="11043" width="14.28515625" style="1" customWidth="1"/>
    <col min="11044" max="11053" width="5.5703125" style="1" customWidth="1"/>
    <col min="11054" max="11193" width="10" style="1"/>
    <col min="11194" max="11194" width="12.85546875" style="1" customWidth="1"/>
    <col min="11195" max="11195" width="35" style="1" customWidth="1"/>
    <col min="11196" max="11196" width="15.42578125" style="1" customWidth="1"/>
    <col min="11197" max="11197" width="14.28515625" style="1" customWidth="1"/>
    <col min="11198" max="11198" width="0" style="1" hidden="1" customWidth="1"/>
    <col min="11199" max="11199" width="11.85546875" style="1" customWidth="1"/>
    <col min="11200" max="11200" width="10.28515625" style="1" bestFit="1" customWidth="1"/>
    <col min="11201" max="11205" width="6.28515625" style="1" bestFit="1" customWidth="1"/>
    <col min="11206" max="11212" width="0" style="1" hidden="1" customWidth="1"/>
    <col min="11213" max="11213" width="11.140625" style="1" customWidth="1"/>
    <col min="11214" max="11214" width="12.85546875" style="1" customWidth="1"/>
    <col min="11215" max="11215" width="9.140625" style="1" customWidth="1"/>
    <col min="11216" max="11218" width="6.7109375" style="1" customWidth="1"/>
    <col min="11219" max="11219" width="7.28515625" style="1" customWidth="1"/>
    <col min="11220" max="11226" width="0" style="1" hidden="1" customWidth="1"/>
    <col min="11227" max="11227" width="10.5703125" style="1" customWidth="1"/>
    <col min="11228" max="11228" width="10.42578125" style="1" customWidth="1"/>
    <col min="11229" max="11234" width="6.7109375" style="1" customWidth="1"/>
    <col min="11235" max="11241" width="0" style="1" hidden="1" customWidth="1"/>
    <col min="11242" max="11242" width="8.5703125" style="1" customWidth="1"/>
    <col min="11243" max="11243" width="10.7109375" style="1" customWidth="1"/>
    <col min="11244" max="11249" width="6.7109375" style="1" customWidth="1"/>
    <col min="11250" max="11256" width="0" style="1" hidden="1" customWidth="1"/>
    <col min="11257" max="11257" width="8.5703125" style="1" customWidth="1"/>
    <col min="11258" max="11258" width="10.7109375" style="1" customWidth="1"/>
    <col min="11259" max="11261" width="6.85546875" style="1" customWidth="1"/>
    <col min="11262" max="11262" width="8" style="1" customWidth="1"/>
    <col min="11263" max="11268" width="6.85546875" style="1" customWidth="1"/>
    <col min="11269" max="11269" width="8.5703125" style="1" customWidth="1"/>
    <col min="11270" max="11270" width="6.85546875" style="1" customWidth="1"/>
    <col min="11271" max="11271" width="9" style="1" customWidth="1"/>
    <col min="11272" max="11272" width="13" style="1" customWidth="1"/>
    <col min="11273" max="11273" width="8.42578125" style="1" customWidth="1"/>
    <col min="11274" max="11274" width="6.7109375" style="1" customWidth="1"/>
    <col min="11275" max="11275" width="7.28515625" style="1" customWidth="1"/>
    <col min="11276" max="11278" width="6.7109375" style="1" customWidth="1"/>
    <col min="11279" max="11280" width="7.7109375" style="1" customWidth="1"/>
    <col min="11281" max="11288" width="0" style="1" hidden="1" customWidth="1"/>
    <col min="11289" max="11289" width="4.5703125" style="1" customWidth="1"/>
    <col min="11290" max="11290" width="4.140625" style="1" customWidth="1"/>
    <col min="11291" max="11291" width="4.28515625" style="1" customWidth="1"/>
    <col min="11292" max="11292" width="5" style="1" customWidth="1"/>
    <col min="11293" max="11293" width="5.5703125" style="1" customWidth="1"/>
    <col min="11294" max="11294" width="6.140625" style="1" customWidth="1"/>
    <col min="11295" max="11295" width="6.28515625" style="1" customWidth="1"/>
    <col min="11296" max="11296" width="6.140625" style="1" customWidth="1"/>
    <col min="11297" max="11298" width="5.5703125" style="1" customWidth="1"/>
    <col min="11299" max="11299" width="14.28515625" style="1" customWidth="1"/>
    <col min="11300" max="11309" width="5.5703125" style="1" customWidth="1"/>
    <col min="11310" max="11449" width="10" style="1"/>
    <col min="11450" max="11450" width="12.85546875" style="1" customWidth="1"/>
    <col min="11451" max="11451" width="35" style="1" customWidth="1"/>
    <col min="11452" max="11452" width="15.42578125" style="1" customWidth="1"/>
    <col min="11453" max="11453" width="14.28515625" style="1" customWidth="1"/>
    <col min="11454" max="11454" width="0" style="1" hidden="1" customWidth="1"/>
    <col min="11455" max="11455" width="11.85546875" style="1" customWidth="1"/>
    <col min="11456" max="11456" width="10.28515625" style="1" bestFit="1" customWidth="1"/>
    <col min="11457" max="11461" width="6.28515625" style="1" bestFit="1" customWidth="1"/>
    <col min="11462" max="11468" width="0" style="1" hidden="1" customWidth="1"/>
    <col min="11469" max="11469" width="11.140625" style="1" customWidth="1"/>
    <col min="11470" max="11470" width="12.85546875" style="1" customWidth="1"/>
    <col min="11471" max="11471" width="9.140625" style="1" customWidth="1"/>
    <col min="11472" max="11474" width="6.7109375" style="1" customWidth="1"/>
    <col min="11475" max="11475" width="7.28515625" style="1" customWidth="1"/>
    <col min="11476" max="11482" width="0" style="1" hidden="1" customWidth="1"/>
    <col min="11483" max="11483" width="10.5703125" style="1" customWidth="1"/>
    <col min="11484" max="11484" width="10.42578125" style="1" customWidth="1"/>
    <col min="11485" max="11490" width="6.7109375" style="1" customWidth="1"/>
    <col min="11491" max="11497" width="0" style="1" hidden="1" customWidth="1"/>
    <col min="11498" max="11498" width="8.5703125" style="1" customWidth="1"/>
    <col min="11499" max="11499" width="10.7109375" style="1" customWidth="1"/>
    <col min="11500" max="11505" width="6.7109375" style="1" customWidth="1"/>
    <col min="11506" max="11512" width="0" style="1" hidden="1" customWidth="1"/>
    <col min="11513" max="11513" width="8.5703125" style="1" customWidth="1"/>
    <col min="11514" max="11514" width="10.7109375" style="1" customWidth="1"/>
    <col min="11515" max="11517" width="6.85546875" style="1" customWidth="1"/>
    <col min="11518" max="11518" width="8" style="1" customWidth="1"/>
    <col min="11519" max="11524" width="6.85546875" style="1" customWidth="1"/>
    <col min="11525" max="11525" width="8.5703125" style="1" customWidth="1"/>
    <col min="11526" max="11526" width="6.85546875" style="1" customWidth="1"/>
    <col min="11527" max="11527" width="9" style="1" customWidth="1"/>
    <col min="11528" max="11528" width="13" style="1" customWidth="1"/>
    <col min="11529" max="11529" width="8.42578125" style="1" customWidth="1"/>
    <col min="11530" max="11530" width="6.7109375" style="1" customWidth="1"/>
    <col min="11531" max="11531" width="7.28515625" style="1" customWidth="1"/>
    <col min="11532" max="11534" width="6.7109375" style="1" customWidth="1"/>
    <col min="11535" max="11536" width="7.7109375" style="1" customWidth="1"/>
    <col min="11537" max="11544" width="0" style="1" hidden="1" customWidth="1"/>
    <col min="11545" max="11545" width="4.5703125" style="1" customWidth="1"/>
    <col min="11546" max="11546" width="4.140625" style="1" customWidth="1"/>
    <col min="11547" max="11547" width="4.28515625" style="1" customWidth="1"/>
    <col min="11548" max="11548" width="5" style="1" customWidth="1"/>
    <col min="11549" max="11549" width="5.5703125" style="1" customWidth="1"/>
    <col min="11550" max="11550" width="6.140625" style="1" customWidth="1"/>
    <col min="11551" max="11551" width="6.28515625" style="1" customWidth="1"/>
    <col min="11552" max="11552" width="6.140625" style="1" customWidth="1"/>
    <col min="11553" max="11554" width="5.5703125" style="1" customWidth="1"/>
    <col min="11555" max="11555" width="14.28515625" style="1" customWidth="1"/>
    <col min="11556" max="11565" width="5.5703125" style="1" customWidth="1"/>
    <col min="11566" max="11705" width="10" style="1"/>
    <col min="11706" max="11706" width="12.85546875" style="1" customWidth="1"/>
    <col min="11707" max="11707" width="35" style="1" customWidth="1"/>
    <col min="11708" max="11708" width="15.42578125" style="1" customWidth="1"/>
    <col min="11709" max="11709" width="14.28515625" style="1" customWidth="1"/>
    <col min="11710" max="11710" width="0" style="1" hidden="1" customWidth="1"/>
    <col min="11711" max="11711" width="11.85546875" style="1" customWidth="1"/>
    <col min="11712" max="11712" width="10.28515625" style="1" bestFit="1" customWidth="1"/>
    <col min="11713" max="11717" width="6.28515625" style="1" bestFit="1" customWidth="1"/>
    <col min="11718" max="11724" width="0" style="1" hidden="1" customWidth="1"/>
    <col min="11725" max="11725" width="11.140625" style="1" customWidth="1"/>
    <col min="11726" max="11726" width="12.85546875" style="1" customWidth="1"/>
    <col min="11727" max="11727" width="9.140625" style="1" customWidth="1"/>
    <col min="11728" max="11730" width="6.7109375" style="1" customWidth="1"/>
    <col min="11731" max="11731" width="7.28515625" style="1" customWidth="1"/>
    <col min="11732" max="11738" width="0" style="1" hidden="1" customWidth="1"/>
    <col min="11739" max="11739" width="10.5703125" style="1" customWidth="1"/>
    <col min="11740" max="11740" width="10.42578125" style="1" customWidth="1"/>
    <col min="11741" max="11746" width="6.7109375" style="1" customWidth="1"/>
    <col min="11747" max="11753" width="0" style="1" hidden="1" customWidth="1"/>
    <col min="11754" max="11754" width="8.5703125" style="1" customWidth="1"/>
    <col min="11755" max="11755" width="10.7109375" style="1" customWidth="1"/>
    <col min="11756" max="11761" width="6.7109375" style="1" customWidth="1"/>
    <col min="11762" max="11768" width="0" style="1" hidden="1" customWidth="1"/>
    <col min="11769" max="11769" width="8.5703125" style="1" customWidth="1"/>
    <col min="11770" max="11770" width="10.7109375" style="1" customWidth="1"/>
    <col min="11771" max="11773" width="6.85546875" style="1" customWidth="1"/>
    <col min="11774" max="11774" width="8" style="1" customWidth="1"/>
    <col min="11775" max="11780" width="6.85546875" style="1" customWidth="1"/>
    <col min="11781" max="11781" width="8.5703125" style="1" customWidth="1"/>
    <col min="11782" max="11782" width="6.85546875" style="1" customWidth="1"/>
    <col min="11783" max="11783" width="9" style="1" customWidth="1"/>
    <col min="11784" max="11784" width="13" style="1" customWidth="1"/>
    <col min="11785" max="11785" width="8.42578125" style="1" customWidth="1"/>
    <col min="11786" max="11786" width="6.7109375" style="1" customWidth="1"/>
    <col min="11787" max="11787" width="7.28515625" style="1" customWidth="1"/>
    <col min="11788" max="11790" width="6.7109375" style="1" customWidth="1"/>
    <col min="11791" max="11792" width="7.7109375" style="1" customWidth="1"/>
    <col min="11793" max="11800" width="0" style="1" hidden="1" customWidth="1"/>
    <col min="11801" max="11801" width="4.5703125" style="1" customWidth="1"/>
    <col min="11802" max="11802" width="4.140625" style="1" customWidth="1"/>
    <col min="11803" max="11803" width="4.28515625" style="1" customWidth="1"/>
    <col min="11804" max="11804" width="5" style="1" customWidth="1"/>
    <col min="11805" max="11805" width="5.5703125" style="1" customWidth="1"/>
    <col min="11806" max="11806" width="6.140625" style="1" customWidth="1"/>
    <col min="11807" max="11807" width="6.28515625" style="1" customWidth="1"/>
    <col min="11808" max="11808" width="6.140625" style="1" customWidth="1"/>
    <col min="11809" max="11810" width="5.5703125" style="1" customWidth="1"/>
    <col min="11811" max="11811" width="14.28515625" style="1" customWidth="1"/>
    <col min="11812" max="11821" width="5.5703125" style="1" customWidth="1"/>
    <col min="11822" max="11961" width="10" style="1"/>
    <col min="11962" max="11962" width="12.85546875" style="1" customWidth="1"/>
    <col min="11963" max="11963" width="35" style="1" customWidth="1"/>
    <col min="11964" max="11964" width="15.42578125" style="1" customWidth="1"/>
    <col min="11965" max="11965" width="14.28515625" style="1" customWidth="1"/>
    <col min="11966" max="11966" width="0" style="1" hidden="1" customWidth="1"/>
    <col min="11967" max="11967" width="11.85546875" style="1" customWidth="1"/>
    <col min="11968" max="11968" width="10.28515625" style="1" bestFit="1" customWidth="1"/>
    <col min="11969" max="11973" width="6.28515625" style="1" bestFit="1" customWidth="1"/>
    <col min="11974" max="11980" width="0" style="1" hidden="1" customWidth="1"/>
    <col min="11981" max="11981" width="11.140625" style="1" customWidth="1"/>
    <col min="11982" max="11982" width="12.85546875" style="1" customWidth="1"/>
    <col min="11983" max="11983" width="9.140625" style="1" customWidth="1"/>
    <col min="11984" max="11986" width="6.7109375" style="1" customWidth="1"/>
    <col min="11987" max="11987" width="7.28515625" style="1" customWidth="1"/>
    <col min="11988" max="11994" width="0" style="1" hidden="1" customWidth="1"/>
    <col min="11995" max="11995" width="10.5703125" style="1" customWidth="1"/>
    <col min="11996" max="11996" width="10.42578125" style="1" customWidth="1"/>
    <col min="11997" max="12002" width="6.7109375" style="1" customWidth="1"/>
    <col min="12003" max="12009" width="0" style="1" hidden="1" customWidth="1"/>
    <col min="12010" max="12010" width="8.5703125" style="1" customWidth="1"/>
    <col min="12011" max="12011" width="10.7109375" style="1" customWidth="1"/>
    <col min="12012" max="12017" width="6.7109375" style="1" customWidth="1"/>
    <col min="12018" max="12024" width="0" style="1" hidden="1" customWidth="1"/>
    <col min="12025" max="12025" width="8.5703125" style="1" customWidth="1"/>
    <col min="12026" max="12026" width="10.7109375" style="1" customWidth="1"/>
    <col min="12027" max="12029" width="6.85546875" style="1" customWidth="1"/>
    <col min="12030" max="12030" width="8" style="1" customWidth="1"/>
    <col min="12031" max="12036" width="6.85546875" style="1" customWidth="1"/>
    <col min="12037" max="12037" width="8.5703125" style="1" customWidth="1"/>
    <col min="12038" max="12038" width="6.85546875" style="1" customWidth="1"/>
    <col min="12039" max="12039" width="9" style="1" customWidth="1"/>
    <col min="12040" max="12040" width="13" style="1" customWidth="1"/>
    <col min="12041" max="12041" width="8.42578125" style="1" customWidth="1"/>
    <col min="12042" max="12042" width="6.7109375" style="1" customWidth="1"/>
    <col min="12043" max="12043" width="7.28515625" style="1" customWidth="1"/>
    <col min="12044" max="12046" width="6.7109375" style="1" customWidth="1"/>
    <col min="12047" max="12048" width="7.7109375" style="1" customWidth="1"/>
    <col min="12049" max="12056" width="0" style="1" hidden="1" customWidth="1"/>
    <col min="12057" max="12057" width="4.5703125" style="1" customWidth="1"/>
    <col min="12058" max="12058" width="4.140625" style="1" customWidth="1"/>
    <col min="12059" max="12059" width="4.28515625" style="1" customWidth="1"/>
    <col min="12060" max="12060" width="5" style="1" customWidth="1"/>
    <col min="12061" max="12061" width="5.5703125" style="1" customWidth="1"/>
    <col min="12062" max="12062" width="6.140625" style="1" customWidth="1"/>
    <col min="12063" max="12063" width="6.28515625" style="1" customWidth="1"/>
    <col min="12064" max="12064" width="6.140625" style="1" customWidth="1"/>
    <col min="12065" max="12066" width="5.5703125" style="1" customWidth="1"/>
    <col min="12067" max="12067" width="14.28515625" style="1" customWidth="1"/>
    <col min="12068" max="12077" width="5.5703125" style="1" customWidth="1"/>
    <col min="12078" max="12217" width="10" style="1"/>
    <col min="12218" max="12218" width="12.85546875" style="1" customWidth="1"/>
    <col min="12219" max="12219" width="35" style="1" customWidth="1"/>
    <col min="12220" max="12220" width="15.42578125" style="1" customWidth="1"/>
    <col min="12221" max="12221" width="14.28515625" style="1" customWidth="1"/>
    <col min="12222" max="12222" width="0" style="1" hidden="1" customWidth="1"/>
    <col min="12223" max="12223" width="11.85546875" style="1" customWidth="1"/>
    <col min="12224" max="12224" width="10.28515625" style="1" bestFit="1" customWidth="1"/>
    <col min="12225" max="12229" width="6.28515625" style="1" bestFit="1" customWidth="1"/>
    <col min="12230" max="12236" width="0" style="1" hidden="1" customWidth="1"/>
    <col min="12237" max="12237" width="11.140625" style="1" customWidth="1"/>
    <col min="12238" max="12238" width="12.85546875" style="1" customWidth="1"/>
    <col min="12239" max="12239" width="9.140625" style="1" customWidth="1"/>
    <col min="12240" max="12242" width="6.7109375" style="1" customWidth="1"/>
    <col min="12243" max="12243" width="7.28515625" style="1" customWidth="1"/>
    <col min="12244" max="12250" width="0" style="1" hidden="1" customWidth="1"/>
    <col min="12251" max="12251" width="10.5703125" style="1" customWidth="1"/>
    <col min="12252" max="12252" width="10.42578125" style="1" customWidth="1"/>
    <col min="12253" max="12258" width="6.7109375" style="1" customWidth="1"/>
    <col min="12259" max="12265" width="0" style="1" hidden="1" customWidth="1"/>
    <col min="12266" max="12266" width="8.5703125" style="1" customWidth="1"/>
    <col min="12267" max="12267" width="10.7109375" style="1" customWidth="1"/>
    <col min="12268" max="12273" width="6.7109375" style="1" customWidth="1"/>
    <col min="12274" max="12280" width="0" style="1" hidden="1" customWidth="1"/>
    <col min="12281" max="12281" width="8.5703125" style="1" customWidth="1"/>
    <col min="12282" max="12282" width="10.7109375" style="1" customWidth="1"/>
    <col min="12283" max="12285" width="6.85546875" style="1" customWidth="1"/>
    <col min="12286" max="12286" width="8" style="1" customWidth="1"/>
    <col min="12287" max="12292" width="6.85546875" style="1" customWidth="1"/>
    <col min="12293" max="12293" width="8.5703125" style="1" customWidth="1"/>
    <col min="12294" max="12294" width="6.85546875" style="1" customWidth="1"/>
    <col min="12295" max="12295" width="9" style="1" customWidth="1"/>
    <col min="12296" max="12296" width="13" style="1" customWidth="1"/>
    <col min="12297" max="12297" width="8.42578125" style="1" customWidth="1"/>
    <col min="12298" max="12298" width="6.7109375" style="1" customWidth="1"/>
    <col min="12299" max="12299" width="7.28515625" style="1" customWidth="1"/>
    <col min="12300" max="12302" width="6.7109375" style="1" customWidth="1"/>
    <col min="12303" max="12304" width="7.7109375" style="1" customWidth="1"/>
    <col min="12305" max="12312" width="0" style="1" hidden="1" customWidth="1"/>
    <col min="12313" max="12313" width="4.5703125" style="1" customWidth="1"/>
    <col min="12314" max="12314" width="4.140625" style="1" customWidth="1"/>
    <col min="12315" max="12315" width="4.28515625" style="1" customWidth="1"/>
    <col min="12316" max="12316" width="5" style="1" customWidth="1"/>
    <col min="12317" max="12317" width="5.5703125" style="1" customWidth="1"/>
    <col min="12318" max="12318" width="6.140625" style="1" customWidth="1"/>
    <col min="12319" max="12319" width="6.28515625" style="1" customWidth="1"/>
    <col min="12320" max="12320" width="6.140625" style="1" customWidth="1"/>
    <col min="12321" max="12322" width="5.5703125" style="1" customWidth="1"/>
    <col min="12323" max="12323" width="14.28515625" style="1" customWidth="1"/>
    <col min="12324" max="12333" width="5.5703125" style="1" customWidth="1"/>
    <col min="12334" max="12473" width="10" style="1"/>
    <col min="12474" max="12474" width="12.85546875" style="1" customWidth="1"/>
    <col min="12475" max="12475" width="35" style="1" customWidth="1"/>
    <col min="12476" max="12476" width="15.42578125" style="1" customWidth="1"/>
    <col min="12477" max="12477" width="14.28515625" style="1" customWidth="1"/>
    <col min="12478" max="12478" width="0" style="1" hidden="1" customWidth="1"/>
    <col min="12479" max="12479" width="11.85546875" style="1" customWidth="1"/>
    <col min="12480" max="12480" width="10.28515625" style="1" bestFit="1" customWidth="1"/>
    <col min="12481" max="12485" width="6.28515625" style="1" bestFit="1" customWidth="1"/>
    <col min="12486" max="12492" width="0" style="1" hidden="1" customWidth="1"/>
    <col min="12493" max="12493" width="11.140625" style="1" customWidth="1"/>
    <col min="12494" max="12494" width="12.85546875" style="1" customWidth="1"/>
    <col min="12495" max="12495" width="9.140625" style="1" customWidth="1"/>
    <col min="12496" max="12498" width="6.7109375" style="1" customWidth="1"/>
    <col min="12499" max="12499" width="7.28515625" style="1" customWidth="1"/>
    <col min="12500" max="12506" width="0" style="1" hidden="1" customWidth="1"/>
    <col min="12507" max="12507" width="10.5703125" style="1" customWidth="1"/>
    <col min="12508" max="12508" width="10.42578125" style="1" customWidth="1"/>
    <col min="12509" max="12514" width="6.7109375" style="1" customWidth="1"/>
    <col min="12515" max="12521" width="0" style="1" hidden="1" customWidth="1"/>
    <col min="12522" max="12522" width="8.5703125" style="1" customWidth="1"/>
    <col min="12523" max="12523" width="10.7109375" style="1" customWidth="1"/>
    <col min="12524" max="12529" width="6.7109375" style="1" customWidth="1"/>
    <col min="12530" max="12536" width="0" style="1" hidden="1" customWidth="1"/>
    <col min="12537" max="12537" width="8.5703125" style="1" customWidth="1"/>
    <col min="12538" max="12538" width="10.7109375" style="1" customWidth="1"/>
    <col min="12539" max="12541" width="6.85546875" style="1" customWidth="1"/>
    <col min="12542" max="12542" width="8" style="1" customWidth="1"/>
    <col min="12543" max="12548" width="6.85546875" style="1" customWidth="1"/>
    <col min="12549" max="12549" width="8.5703125" style="1" customWidth="1"/>
    <col min="12550" max="12550" width="6.85546875" style="1" customWidth="1"/>
    <col min="12551" max="12551" width="9" style="1" customWidth="1"/>
    <col min="12552" max="12552" width="13" style="1" customWidth="1"/>
    <col min="12553" max="12553" width="8.42578125" style="1" customWidth="1"/>
    <col min="12554" max="12554" width="6.7109375" style="1" customWidth="1"/>
    <col min="12555" max="12555" width="7.28515625" style="1" customWidth="1"/>
    <col min="12556" max="12558" width="6.7109375" style="1" customWidth="1"/>
    <col min="12559" max="12560" width="7.7109375" style="1" customWidth="1"/>
    <col min="12561" max="12568" width="0" style="1" hidden="1" customWidth="1"/>
    <col min="12569" max="12569" width="4.5703125" style="1" customWidth="1"/>
    <col min="12570" max="12570" width="4.140625" style="1" customWidth="1"/>
    <col min="12571" max="12571" width="4.28515625" style="1" customWidth="1"/>
    <col min="12572" max="12572" width="5" style="1" customWidth="1"/>
    <col min="12573" max="12573" width="5.5703125" style="1" customWidth="1"/>
    <col min="12574" max="12574" width="6.140625" style="1" customWidth="1"/>
    <col min="12575" max="12575" width="6.28515625" style="1" customWidth="1"/>
    <col min="12576" max="12576" width="6.140625" style="1" customWidth="1"/>
    <col min="12577" max="12578" width="5.5703125" style="1" customWidth="1"/>
    <col min="12579" max="12579" width="14.28515625" style="1" customWidth="1"/>
    <col min="12580" max="12589" width="5.5703125" style="1" customWidth="1"/>
    <col min="12590" max="12729" width="10" style="1"/>
    <col min="12730" max="12730" width="12.85546875" style="1" customWidth="1"/>
    <col min="12731" max="12731" width="35" style="1" customWidth="1"/>
    <col min="12732" max="12732" width="15.42578125" style="1" customWidth="1"/>
    <col min="12733" max="12733" width="14.28515625" style="1" customWidth="1"/>
    <col min="12734" max="12734" width="0" style="1" hidden="1" customWidth="1"/>
    <col min="12735" max="12735" width="11.85546875" style="1" customWidth="1"/>
    <col min="12736" max="12736" width="10.28515625" style="1" bestFit="1" customWidth="1"/>
    <col min="12737" max="12741" width="6.28515625" style="1" bestFit="1" customWidth="1"/>
    <col min="12742" max="12748" width="0" style="1" hidden="1" customWidth="1"/>
    <col min="12749" max="12749" width="11.140625" style="1" customWidth="1"/>
    <col min="12750" max="12750" width="12.85546875" style="1" customWidth="1"/>
    <col min="12751" max="12751" width="9.140625" style="1" customWidth="1"/>
    <col min="12752" max="12754" width="6.7109375" style="1" customWidth="1"/>
    <col min="12755" max="12755" width="7.28515625" style="1" customWidth="1"/>
    <col min="12756" max="12762" width="0" style="1" hidden="1" customWidth="1"/>
    <col min="12763" max="12763" width="10.5703125" style="1" customWidth="1"/>
    <col min="12764" max="12764" width="10.42578125" style="1" customWidth="1"/>
    <col min="12765" max="12770" width="6.7109375" style="1" customWidth="1"/>
    <col min="12771" max="12777" width="0" style="1" hidden="1" customWidth="1"/>
    <col min="12778" max="12778" width="8.5703125" style="1" customWidth="1"/>
    <col min="12779" max="12779" width="10.7109375" style="1" customWidth="1"/>
    <col min="12780" max="12785" width="6.7109375" style="1" customWidth="1"/>
    <col min="12786" max="12792" width="0" style="1" hidden="1" customWidth="1"/>
    <col min="12793" max="12793" width="8.5703125" style="1" customWidth="1"/>
    <col min="12794" max="12794" width="10.7109375" style="1" customWidth="1"/>
    <col min="12795" max="12797" width="6.85546875" style="1" customWidth="1"/>
    <col min="12798" max="12798" width="8" style="1" customWidth="1"/>
    <col min="12799" max="12804" width="6.85546875" style="1" customWidth="1"/>
    <col min="12805" max="12805" width="8.5703125" style="1" customWidth="1"/>
    <col min="12806" max="12806" width="6.85546875" style="1" customWidth="1"/>
    <col min="12807" max="12807" width="9" style="1" customWidth="1"/>
    <col min="12808" max="12808" width="13" style="1" customWidth="1"/>
    <col min="12809" max="12809" width="8.42578125" style="1" customWidth="1"/>
    <col min="12810" max="12810" width="6.7109375" style="1" customWidth="1"/>
    <col min="12811" max="12811" width="7.28515625" style="1" customWidth="1"/>
    <col min="12812" max="12814" width="6.7109375" style="1" customWidth="1"/>
    <col min="12815" max="12816" width="7.7109375" style="1" customWidth="1"/>
    <col min="12817" max="12824" width="0" style="1" hidden="1" customWidth="1"/>
    <col min="12825" max="12825" width="4.5703125" style="1" customWidth="1"/>
    <col min="12826" max="12826" width="4.140625" style="1" customWidth="1"/>
    <col min="12827" max="12827" width="4.28515625" style="1" customWidth="1"/>
    <col min="12828" max="12828" width="5" style="1" customWidth="1"/>
    <col min="12829" max="12829" width="5.5703125" style="1" customWidth="1"/>
    <col min="12830" max="12830" width="6.140625" style="1" customWidth="1"/>
    <col min="12831" max="12831" width="6.28515625" style="1" customWidth="1"/>
    <col min="12832" max="12832" width="6.140625" style="1" customWidth="1"/>
    <col min="12833" max="12834" width="5.5703125" style="1" customWidth="1"/>
    <col min="12835" max="12835" width="14.28515625" style="1" customWidth="1"/>
    <col min="12836" max="12845" width="5.5703125" style="1" customWidth="1"/>
    <col min="12846" max="12985" width="10" style="1"/>
    <col min="12986" max="12986" width="12.85546875" style="1" customWidth="1"/>
    <col min="12987" max="12987" width="35" style="1" customWidth="1"/>
    <col min="12988" max="12988" width="15.42578125" style="1" customWidth="1"/>
    <col min="12989" max="12989" width="14.28515625" style="1" customWidth="1"/>
    <col min="12990" max="12990" width="0" style="1" hidden="1" customWidth="1"/>
    <col min="12991" max="12991" width="11.85546875" style="1" customWidth="1"/>
    <col min="12992" max="12992" width="10.28515625" style="1" bestFit="1" customWidth="1"/>
    <col min="12993" max="12997" width="6.28515625" style="1" bestFit="1" customWidth="1"/>
    <col min="12998" max="13004" width="0" style="1" hidden="1" customWidth="1"/>
    <col min="13005" max="13005" width="11.140625" style="1" customWidth="1"/>
    <col min="13006" max="13006" width="12.85546875" style="1" customWidth="1"/>
    <col min="13007" max="13007" width="9.140625" style="1" customWidth="1"/>
    <col min="13008" max="13010" width="6.7109375" style="1" customWidth="1"/>
    <col min="13011" max="13011" width="7.28515625" style="1" customWidth="1"/>
    <col min="13012" max="13018" width="0" style="1" hidden="1" customWidth="1"/>
    <col min="13019" max="13019" width="10.5703125" style="1" customWidth="1"/>
    <col min="13020" max="13020" width="10.42578125" style="1" customWidth="1"/>
    <col min="13021" max="13026" width="6.7109375" style="1" customWidth="1"/>
    <col min="13027" max="13033" width="0" style="1" hidden="1" customWidth="1"/>
    <col min="13034" max="13034" width="8.5703125" style="1" customWidth="1"/>
    <col min="13035" max="13035" width="10.7109375" style="1" customWidth="1"/>
    <col min="13036" max="13041" width="6.7109375" style="1" customWidth="1"/>
    <col min="13042" max="13048" width="0" style="1" hidden="1" customWidth="1"/>
    <col min="13049" max="13049" width="8.5703125" style="1" customWidth="1"/>
    <col min="13050" max="13050" width="10.7109375" style="1" customWidth="1"/>
    <col min="13051" max="13053" width="6.85546875" style="1" customWidth="1"/>
    <col min="13054" max="13054" width="8" style="1" customWidth="1"/>
    <col min="13055" max="13060" width="6.85546875" style="1" customWidth="1"/>
    <col min="13061" max="13061" width="8.5703125" style="1" customWidth="1"/>
    <col min="13062" max="13062" width="6.85546875" style="1" customWidth="1"/>
    <col min="13063" max="13063" width="9" style="1" customWidth="1"/>
    <col min="13064" max="13064" width="13" style="1" customWidth="1"/>
    <col min="13065" max="13065" width="8.42578125" style="1" customWidth="1"/>
    <col min="13066" max="13066" width="6.7109375" style="1" customWidth="1"/>
    <col min="13067" max="13067" width="7.28515625" style="1" customWidth="1"/>
    <col min="13068" max="13070" width="6.7109375" style="1" customWidth="1"/>
    <col min="13071" max="13072" width="7.7109375" style="1" customWidth="1"/>
    <col min="13073" max="13080" width="0" style="1" hidden="1" customWidth="1"/>
    <col min="13081" max="13081" width="4.5703125" style="1" customWidth="1"/>
    <col min="13082" max="13082" width="4.140625" style="1" customWidth="1"/>
    <col min="13083" max="13083" width="4.28515625" style="1" customWidth="1"/>
    <col min="13084" max="13084" width="5" style="1" customWidth="1"/>
    <col min="13085" max="13085" width="5.5703125" style="1" customWidth="1"/>
    <col min="13086" max="13086" width="6.140625" style="1" customWidth="1"/>
    <col min="13087" max="13087" width="6.28515625" style="1" customWidth="1"/>
    <col min="13088" max="13088" width="6.140625" style="1" customWidth="1"/>
    <col min="13089" max="13090" width="5.5703125" style="1" customWidth="1"/>
    <col min="13091" max="13091" width="14.28515625" style="1" customWidth="1"/>
    <col min="13092" max="13101" width="5.5703125" style="1" customWidth="1"/>
    <col min="13102" max="13241" width="10" style="1"/>
    <col min="13242" max="13242" width="12.85546875" style="1" customWidth="1"/>
    <col min="13243" max="13243" width="35" style="1" customWidth="1"/>
    <col min="13244" max="13244" width="15.42578125" style="1" customWidth="1"/>
    <col min="13245" max="13245" width="14.28515625" style="1" customWidth="1"/>
    <col min="13246" max="13246" width="0" style="1" hidden="1" customWidth="1"/>
    <col min="13247" max="13247" width="11.85546875" style="1" customWidth="1"/>
    <col min="13248" max="13248" width="10.28515625" style="1" bestFit="1" customWidth="1"/>
    <col min="13249" max="13253" width="6.28515625" style="1" bestFit="1" customWidth="1"/>
    <col min="13254" max="13260" width="0" style="1" hidden="1" customWidth="1"/>
    <col min="13261" max="13261" width="11.140625" style="1" customWidth="1"/>
    <col min="13262" max="13262" width="12.85546875" style="1" customWidth="1"/>
    <col min="13263" max="13263" width="9.140625" style="1" customWidth="1"/>
    <col min="13264" max="13266" width="6.7109375" style="1" customWidth="1"/>
    <col min="13267" max="13267" width="7.28515625" style="1" customWidth="1"/>
    <col min="13268" max="13274" width="0" style="1" hidden="1" customWidth="1"/>
    <col min="13275" max="13275" width="10.5703125" style="1" customWidth="1"/>
    <col min="13276" max="13276" width="10.42578125" style="1" customWidth="1"/>
    <col min="13277" max="13282" width="6.7109375" style="1" customWidth="1"/>
    <col min="13283" max="13289" width="0" style="1" hidden="1" customWidth="1"/>
    <col min="13290" max="13290" width="8.5703125" style="1" customWidth="1"/>
    <col min="13291" max="13291" width="10.7109375" style="1" customWidth="1"/>
    <col min="13292" max="13297" width="6.7109375" style="1" customWidth="1"/>
    <col min="13298" max="13304" width="0" style="1" hidden="1" customWidth="1"/>
    <col min="13305" max="13305" width="8.5703125" style="1" customWidth="1"/>
    <col min="13306" max="13306" width="10.7109375" style="1" customWidth="1"/>
    <col min="13307" max="13309" width="6.85546875" style="1" customWidth="1"/>
    <col min="13310" max="13310" width="8" style="1" customWidth="1"/>
    <col min="13311" max="13316" width="6.85546875" style="1" customWidth="1"/>
    <col min="13317" max="13317" width="8.5703125" style="1" customWidth="1"/>
    <col min="13318" max="13318" width="6.85546875" style="1" customWidth="1"/>
    <col min="13319" max="13319" width="9" style="1" customWidth="1"/>
    <col min="13320" max="13320" width="13" style="1" customWidth="1"/>
    <col min="13321" max="13321" width="8.42578125" style="1" customWidth="1"/>
    <col min="13322" max="13322" width="6.7109375" style="1" customWidth="1"/>
    <col min="13323" max="13323" width="7.28515625" style="1" customWidth="1"/>
    <col min="13324" max="13326" width="6.7109375" style="1" customWidth="1"/>
    <col min="13327" max="13328" width="7.7109375" style="1" customWidth="1"/>
    <col min="13329" max="13336" width="0" style="1" hidden="1" customWidth="1"/>
    <col min="13337" max="13337" width="4.5703125" style="1" customWidth="1"/>
    <col min="13338" max="13338" width="4.140625" style="1" customWidth="1"/>
    <col min="13339" max="13339" width="4.28515625" style="1" customWidth="1"/>
    <col min="13340" max="13340" width="5" style="1" customWidth="1"/>
    <col min="13341" max="13341" width="5.5703125" style="1" customWidth="1"/>
    <col min="13342" max="13342" width="6.140625" style="1" customWidth="1"/>
    <col min="13343" max="13343" width="6.28515625" style="1" customWidth="1"/>
    <col min="13344" max="13344" width="6.140625" style="1" customWidth="1"/>
    <col min="13345" max="13346" width="5.5703125" style="1" customWidth="1"/>
    <col min="13347" max="13347" width="14.28515625" style="1" customWidth="1"/>
    <col min="13348" max="13357" width="5.5703125" style="1" customWidth="1"/>
    <col min="13358" max="13497" width="10" style="1"/>
    <col min="13498" max="13498" width="12.85546875" style="1" customWidth="1"/>
    <col min="13499" max="13499" width="35" style="1" customWidth="1"/>
    <col min="13500" max="13500" width="15.42578125" style="1" customWidth="1"/>
    <col min="13501" max="13501" width="14.28515625" style="1" customWidth="1"/>
    <col min="13502" max="13502" width="0" style="1" hidden="1" customWidth="1"/>
    <col min="13503" max="13503" width="11.85546875" style="1" customWidth="1"/>
    <col min="13504" max="13504" width="10.28515625" style="1" bestFit="1" customWidth="1"/>
    <col min="13505" max="13509" width="6.28515625" style="1" bestFit="1" customWidth="1"/>
    <col min="13510" max="13516" width="0" style="1" hidden="1" customWidth="1"/>
    <col min="13517" max="13517" width="11.140625" style="1" customWidth="1"/>
    <col min="13518" max="13518" width="12.85546875" style="1" customWidth="1"/>
    <col min="13519" max="13519" width="9.140625" style="1" customWidth="1"/>
    <col min="13520" max="13522" width="6.7109375" style="1" customWidth="1"/>
    <col min="13523" max="13523" width="7.28515625" style="1" customWidth="1"/>
    <col min="13524" max="13530" width="0" style="1" hidden="1" customWidth="1"/>
    <col min="13531" max="13531" width="10.5703125" style="1" customWidth="1"/>
    <col min="13532" max="13532" width="10.42578125" style="1" customWidth="1"/>
    <col min="13533" max="13538" width="6.7109375" style="1" customWidth="1"/>
    <col min="13539" max="13545" width="0" style="1" hidden="1" customWidth="1"/>
    <col min="13546" max="13546" width="8.5703125" style="1" customWidth="1"/>
    <col min="13547" max="13547" width="10.7109375" style="1" customWidth="1"/>
    <col min="13548" max="13553" width="6.7109375" style="1" customWidth="1"/>
    <col min="13554" max="13560" width="0" style="1" hidden="1" customWidth="1"/>
    <col min="13561" max="13561" width="8.5703125" style="1" customWidth="1"/>
    <col min="13562" max="13562" width="10.7109375" style="1" customWidth="1"/>
    <col min="13563" max="13565" width="6.85546875" style="1" customWidth="1"/>
    <col min="13566" max="13566" width="8" style="1" customWidth="1"/>
    <col min="13567" max="13572" width="6.85546875" style="1" customWidth="1"/>
    <col min="13573" max="13573" width="8.5703125" style="1" customWidth="1"/>
    <col min="13574" max="13574" width="6.85546875" style="1" customWidth="1"/>
    <col min="13575" max="13575" width="9" style="1" customWidth="1"/>
    <col min="13576" max="13576" width="13" style="1" customWidth="1"/>
    <col min="13577" max="13577" width="8.42578125" style="1" customWidth="1"/>
    <col min="13578" max="13578" width="6.7109375" style="1" customWidth="1"/>
    <col min="13579" max="13579" width="7.28515625" style="1" customWidth="1"/>
    <col min="13580" max="13582" width="6.7109375" style="1" customWidth="1"/>
    <col min="13583" max="13584" width="7.7109375" style="1" customWidth="1"/>
    <col min="13585" max="13592" width="0" style="1" hidden="1" customWidth="1"/>
    <col min="13593" max="13593" width="4.5703125" style="1" customWidth="1"/>
    <col min="13594" max="13594" width="4.140625" style="1" customWidth="1"/>
    <col min="13595" max="13595" width="4.28515625" style="1" customWidth="1"/>
    <col min="13596" max="13596" width="5" style="1" customWidth="1"/>
    <col min="13597" max="13597" width="5.5703125" style="1" customWidth="1"/>
    <col min="13598" max="13598" width="6.140625" style="1" customWidth="1"/>
    <col min="13599" max="13599" width="6.28515625" style="1" customWidth="1"/>
    <col min="13600" max="13600" width="6.140625" style="1" customWidth="1"/>
    <col min="13601" max="13602" width="5.5703125" style="1" customWidth="1"/>
    <col min="13603" max="13603" width="14.28515625" style="1" customWidth="1"/>
    <col min="13604" max="13613" width="5.5703125" style="1" customWidth="1"/>
    <col min="13614" max="13753" width="10" style="1"/>
    <col min="13754" max="13754" width="12.85546875" style="1" customWidth="1"/>
    <col min="13755" max="13755" width="35" style="1" customWidth="1"/>
    <col min="13756" max="13756" width="15.42578125" style="1" customWidth="1"/>
    <col min="13757" max="13757" width="14.28515625" style="1" customWidth="1"/>
    <col min="13758" max="13758" width="0" style="1" hidden="1" customWidth="1"/>
    <col min="13759" max="13759" width="11.85546875" style="1" customWidth="1"/>
    <col min="13760" max="13760" width="10.28515625" style="1" bestFit="1" customWidth="1"/>
    <col min="13761" max="13765" width="6.28515625" style="1" bestFit="1" customWidth="1"/>
    <col min="13766" max="13772" width="0" style="1" hidden="1" customWidth="1"/>
    <col min="13773" max="13773" width="11.140625" style="1" customWidth="1"/>
    <col min="13774" max="13774" width="12.85546875" style="1" customWidth="1"/>
    <col min="13775" max="13775" width="9.140625" style="1" customWidth="1"/>
    <col min="13776" max="13778" width="6.7109375" style="1" customWidth="1"/>
    <col min="13779" max="13779" width="7.28515625" style="1" customWidth="1"/>
    <col min="13780" max="13786" width="0" style="1" hidden="1" customWidth="1"/>
    <col min="13787" max="13787" width="10.5703125" style="1" customWidth="1"/>
    <col min="13788" max="13788" width="10.42578125" style="1" customWidth="1"/>
    <col min="13789" max="13794" width="6.7109375" style="1" customWidth="1"/>
    <col min="13795" max="13801" width="0" style="1" hidden="1" customWidth="1"/>
    <col min="13802" max="13802" width="8.5703125" style="1" customWidth="1"/>
    <col min="13803" max="13803" width="10.7109375" style="1" customWidth="1"/>
    <col min="13804" max="13809" width="6.7109375" style="1" customWidth="1"/>
    <col min="13810" max="13816" width="0" style="1" hidden="1" customWidth="1"/>
    <col min="13817" max="13817" width="8.5703125" style="1" customWidth="1"/>
    <col min="13818" max="13818" width="10.7109375" style="1" customWidth="1"/>
    <col min="13819" max="13821" width="6.85546875" style="1" customWidth="1"/>
    <col min="13822" max="13822" width="8" style="1" customWidth="1"/>
    <col min="13823" max="13828" width="6.85546875" style="1" customWidth="1"/>
    <col min="13829" max="13829" width="8.5703125" style="1" customWidth="1"/>
    <col min="13830" max="13830" width="6.85546875" style="1" customWidth="1"/>
    <col min="13831" max="13831" width="9" style="1" customWidth="1"/>
    <col min="13832" max="13832" width="13" style="1" customWidth="1"/>
    <col min="13833" max="13833" width="8.42578125" style="1" customWidth="1"/>
    <col min="13834" max="13834" width="6.7109375" style="1" customWidth="1"/>
    <col min="13835" max="13835" width="7.28515625" style="1" customWidth="1"/>
    <col min="13836" max="13838" width="6.7109375" style="1" customWidth="1"/>
    <col min="13839" max="13840" width="7.7109375" style="1" customWidth="1"/>
    <col min="13841" max="13848" width="0" style="1" hidden="1" customWidth="1"/>
    <col min="13849" max="13849" width="4.5703125" style="1" customWidth="1"/>
    <col min="13850" max="13850" width="4.140625" style="1" customWidth="1"/>
    <col min="13851" max="13851" width="4.28515625" style="1" customWidth="1"/>
    <col min="13852" max="13852" width="5" style="1" customWidth="1"/>
    <col min="13853" max="13853" width="5.5703125" style="1" customWidth="1"/>
    <col min="13854" max="13854" width="6.140625" style="1" customWidth="1"/>
    <col min="13855" max="13855" width="6.28515625" style="1" customWidth="1"/>
    <col min="13856" max="13856" width="6.140625" style="1" customWidth="1"/>
    <col min="13857" max="13858" width="5.5703125" style="1" customWidth="1"/>
    <col min="13859" max="13859" width="14.28515625" style="1" customWidth="1"/>
    <col min="13860" max="13869" width="5.5703125" style="1" customWidth="1"/>
    <col min="13870" max="14009" width="10" style="1"/>
    <col min="14010" max="14010" width="12.85546875" style="1" customWidth="1"/>
    <col min="14011" max="14011" width="35" style="1" customWidth="1"/>
    <col min="14012" max="14012" width="15.42578125" style="1" customWidth="1"/>
    <col min="14013" max="14013" width="14.28515625" style="1" customWidth="1"/>
    <col min="14014" max="14014" width="0" style="1" hidden="1" customWidth="1"/>
    <col min="14015" max="14015" width="11.85546875" style="1" customWidth="1"/>
    <col min="14016" max="14016" width="10.28515625" style="1" bestFit="1" customWidth="1"/>
    <col min="14017" max="14021" width="6.28515625" style="1" bestFit="1" customWidth="1"/>
    <col min="14022" max="14028" width="0" style="1" hidden="1" customWidth="1"/>
    <col min="14029" max="14029" width="11.140625" style="1" customWidth="1"/>
    <col min="14030" max="14030" width="12.85546875" style="1" customWidth="1"/>
    <col min="14031" max="14031" width="9.140625" style="1" customWidth="1"/>
    <col min="14032" max="14034" width="6.7109375" style="1" customWidth="1"/>
    <col min="14035" max="14035" width="7.28515625" style="1" customWidth="1"/>
    <col min="14036" max="14042" width="0" style="1" hidden="1" customWidth="1"/>
    <col min="14043" max="14043" width="10.5703125" style="1" customWidth="1"/>
    <col min="14044" max="14044" width="10.42578125" style="1" customWidth="1"/>
    <col min="14045" max="14050" width="6.7109375" style="1" customWidth="1"/>
    <col min="14051" max="14057" width="0" style="1" hidden="1" customWidth="1"/>
    <col min="14058" max="14058" width="8.5703125" style="1" customWidth="1"/>
    <col min="14059" max="14059" width="10.7109375" style="1" customWidth="1"/>
    <col min="14060" max="14065" width="6.7109375" style="1" customWidth="1"/>
    <col min="14066" max="14072" width="0" style="1" hidden="1" customWidth="1"/>
    <col min="14073" max="14073" width="8.5703125" style="1" customWidth="1"/>
    <col min="14074" max="14074" width="10.7109375" style="1" customWidth="1"/>
    <col min="14075" max="14077" width="6.85546875" style="1" customWidth="1"/>
    <col min="14078" max="14078" width="8" style="1" customWidth="1"/>
    <col min="14079" max="14084" width="6.85546875" style="1" customWidth="1"/>
    <col min="14085" max="14085" width="8.5703125" style="1" customWidth="1"/>
    <col min="14086" max="14086" width="6.85546875" style="1" customWidth="1"/>
    <col min="14087" max="14087" width="9" style="1" customWidth="1"/>
    <col min="14088" max="14088" width="13" style="1" customWidth="1"/>
    <col min="14089" max="14089" width="8.42578125" style="1" customWidth="1"/>
    <col min="14090" max="14090" width="6.7109375" style="1" customWidth="1"/>
    <col min="14091" max="14091" width="7.28515625" style="1" customWidth="1"/>
    <col min="14092" max="14094" width="6.7109375" style="1" customWidth="1"/>
    <col min="14095" max="14096" width="7.7109375" style="1" customWidth="1"/>
    <col min="14097" max="14104" width="0" style="1" hidden="1" customWidth="1"/>
    <col min="14105" max="14105" width="4.5703125" style="1" customWidth="1"/>
    <col min="14106" max="14106" width="4.140625" style="1" customWidth="1"/>
    <col min="14107" max="14107" width="4.28515625" style="1" customWidth="1"/>
    <col min="14108" max="14108" width="5" style="1" customWidth="1"/>
    <col min="14109" max="14109" width="5.5703125" style="1" customWidth="1"/>
    <col min="14110" max="14110" width="6.140625" style="1" customWidth="1"/>
    <col min="14111" max="14111" width="6.28515625" style="1" customWidth="1"/>
    <col min="14112" max="14112" width="6.140625" style="1" customWidth="1"/>
    <col min="14113" max="14114" width="5.5703125" style="1" customWidth="1"/>
    <col min="14115" max="14115" width="14.28515625" style="1" customWidth="1"/>
    <col min="14116" max="14125" width="5.5703125" style="1" customWidth="1"/>
    <col min="14126" max="14265" width="10" style="1"/>
    <col min="14266" max="14266" width="12.85546875" style="1" customWidth="1"/>
    <col min="14267" max="14267" width="35" style="1" customWidth="1"/>
    <col min="14268" max="14268" width="15.42578125" style="1" customWidth="1"/>
    <col min="14269" max="14269" width="14.28515625" style="1" customWidth="1"/>
    <col min="14270" max="14270" width="0" style="1" hidden="1" customWidth="1"/>
    <col min="14271" max="14271" width="11.85546875" style="1" customWidth="1"/>
    <col min="14272" max="14272" width="10.28515625" style="1" bestFit="1" customWidth="1"/>
    <col min="14273" max="14277" width="6.28515625" style="1" bestFit="1" customWidth="1"/>
    <col min="14278" max="14284" width="0" style="1" hidden="1" customWidth="1"/>
    <col min="14285" max="14285" width="11.140625" style="1" customWidth="1"/>
    <col min="14286" max="14286" width="12.85546875" style="1" customWidth="1"/>
    <col min="14287" max="14287" width="9.140625" style="1" customWidth="1"/>
    <col min="14288" max="14290" width="6.7109375" style="1" customWidth="1"/>
    <col min="14291" max="14291" width="7.28515625" style="1" customWidth="1"/>
    <col min="14292" max="14298" width="0" style="1" hidden="1" customWidth="1"/>
    <col min="14299" max="14299" width="10.5703125" style="1" customWidth="1"/>
    <col min="14300" max="14300" width="10.42578125" style="1" customWidth="1"/>
    <col min="14301" max="14306" width="6.7109375" style="1" customWidth="1"/>
    <col min="14307" max="14313" width="0" style="1" hidden="1" customWidth="1"/>
    <col min="14314" max="14314" width="8.5703125" style="1" customWidth="1"/>
    <col min="14315" max="14315" width="10.7109375" style="1" customWidth="1"/>
    <col min="14316" max="14321" width="6.7109375" style="1" customWidth="1"/>
    <col min="14322" max="14328" width="0" style="1" hidden="1" customWidth="1"/>
    <col min="14329" max="14329" width="8.5703125" style="1" customWidth="1"/>
    <col min="14330" max="14330" width="10.7109375" style="1" customWidth="1"/>
    <col min="14331" max="14333" width="6.85546875" style="1" customWidth="1"/>
    <col min="14334" max="14334" width="8" style="1" customWidth="1"/>
    <col min="14335" max="14340" width="6.85546875" style="1" customWidth="1"/>
    <col min="14341" max="14341" width="8.5703125" style="1" customWidth="1"/>
    <col min="14342" max="14342" width="6.85546875" style="1" customWidth="1"/>
    <col min="14343" max="14343" width="9" style="1" customWidth="1"/>
    <col min="14344" max="14344" width="13" style="1" customWidth="1"/>
    <col min="14345" max="14345" width="8.42578125" style="1" customWidth="1"/>
    <col min="14346" max="14346" width="6.7109375" style="1" customWidth="1"/>
    <col min="14347" max="14347" width="7.28515625" style="1" customWidth="1"/>
    <col min="14348" max="14350" width="6.7109375" style="1" customWidth="1"/>
    <col min="14351" max="14352" width="7.7109375" style="1" customWidth="1"/>
    <col min="14353" max="14360" width="0" style="1" hidden="1" customWidth="1"/>
    <col min="14361" max="14361" width="4.5703125" style="1" customWidth="1"/>
    <col min="14362" max="14362" width="4.140625" style="1" customWidth="1"/>
    <col min="14363" max="14363" width="4.28515625" style="1" customWidth="1"/>
    <col min="14364" max="14364" width="5" style="1" customWidth="1"/>
    <col min="14365" max="14365" width="5.5703125" style="1" customWidth="1"/>
    <col min="14366" max="14366" width="6.140625" style="1" customWidth="1"/>
    <col min="14367" max="14367" width="6.28515625" style="1" customWidth="1"/>
    <col min="14368" max="14368" width="6.140625" style="1" customWidth="1"/>
    <col min="14369" max="14370" width="5.5703125" style="1" customWidth="1"/>
    <col min="14371" max="14371" width="14.28515625" style="1" customWidth="1"/>
    <col min="14372" max="14381" width="5.5703125" style="1" customWidth="1"/>
    <col min="14382" max="14521" width="10" style="1"/>
    <col min="14522" max="14522" width="12.85546875" style="1" customWidth="1"/>
    <col min="14523" max="14523" width="35" style="1" customWidth="1"/>
    <col min="14524" max="14524" width="15.42578125" style="1" customWidth="1"/>
    <col min="14525" max="14525" width="14.28515625" style="1" customWidth="1"/>
    <col min="14526" max="14526" width="0" style="1" hidden="1" customWidth="1"/>
    <col min="14527" max="14527" width="11.85546875" style="1" customWidth="1"/>
    <col min="14528" max="14528" width="10.28515625" style="1" bestFit="1" customWidth="1"/>
    <col min="14529" max="14533" width="6.28515625" style="1" bestFit="1" customWidth="1"/>
    <col min="14534" max="14540" width="0" style="1" hidden="1" customWidth="1"/>
    <col min="14541" max="14541" width="11.140625" style="1" customWidth="1"/>
    <col min="14542" max="14542" width="12.85546875" style="1" customWidth="1"/>
    <col min="14543" max="14543" width="9.140625" style="1" customWidth="1"/>
    <col min="14544" max="14546" width="6.7109375" style="1" customWidth="1"/>
    <col min="14547" max="14547" width="7.28515625" style="1" customWidth="1"/>
    <col min="14548" max="14554" width="0" style="1" hidden="1" customWidth="1"/>
    <col min="14555" max="14555" width="10.5703125" style="1" customWidth="1"/>
    <col min="14556" max="14556" width="10.42578125" style="1" customWidth="1"/>
    <col min="14557" max="14562" width="6.7109375" style="1" customWidth="1"/>
    <col min="14563" max="14569" width="0" style="1" hidden="1" customWidth="1"/>
    <col min="14570" max="14570" width="8.5703125" style="1" customWidth="1"/>
    <col min="14571" max="14571" width="10.7109375" style="1" customWidth="1"/>
    <col min="14572" max="14577" width="6.7109375" style="1" customWidth="1"/>
    <col min="14578" max="14584" width="0" style="1" hidden="1" customWidth="1"/>
    <col min="14585" max="14585" width="8.5703125" style="1" customWidth="1"/>
    <col min="14586" max="14586" width="10.7109375" style="1" customWidth="1"/>
    <col min="14587" max="14589" width="6.85546875" style="1" customWidth="1"/>
    <col min="14590" max="14590" width="8" style="1" customWidth="1"/>
    <col min="14591" max="14596" width="6.85546875" style="1" customWidth="1"/>
    <col min="14597" max="14597" width="8.5703125" style="1" customWidth="1"/>
    <col min="14598" max="14598" width="6.85546875" style="1" customWidth="1"/>
    <col min="14599" max="14599" width="9" style="1" customWidth="1"/>
    <col min="14600" max="14600" width="13" style="1" customWidth="1"/>
    <col min="14601" max="14601" width="8.42578125" style="1" customWidth="1"/>
    <col min="14602" max="14602" width="6.7109375" style="1" customWidth="1"/>
    <col min="14603" max="14603" width="7.28515625" style="1" customWidth="1"/>
    <col min="14604" max="14606" width="6.7109375" style="1" customWidth="1"/>
    <col min="14607" max="14608" width="7.7109375" style="1" customWidth="1"/>
    <col min="14609" max="14616" width="0" style="1" hidden="1" customWidth="1"/>
    <col min="14617" max="14617" width="4.5703125" style="1" customWidth="1"/>
    <col min="14618" max="14618" width="4.140625" style="1" customWidth="1"/>
    <col min="14619" max="14619" width="4.28515625" style="1" customWidth="1"/>
    <col min="14620" max="14620" width="5" style="1" customWidth="1"/>
    <col min="14621" max="14621" width="5.5703125" style="1" customWidth="1"/>
    <col min="14622" max="14622" width="6.140625" style="1" customWidth="1"/>
    <col min="14623" max="14623" width="6.28515625" style="1" customWidth="1"/>
    <col min="14624" max="14624" width="6.140625" style="1" customWidth="1"/>
    <col min="14625" max="14626" width="5.5703125" style="1" customWidth="1"/>
    <col min="14627" max="14627" width="14.28515625" style="1" customWidth="1"/>
    <col min="14628" max="14637" width="5.5703125" style="1" customWidth="1"/>
    <col min="14638" max="14777" width="10" style="1"/>
    <col min="14778" max="14778" width="12.85546875" style="1" customWidth="1"/>
    <col min="14779" max="14779" width="35" style="1" customWidth="1"/>
    <col min="14780" max="14780" width="15.42578125" style="1" customWidth="1"/>
    <col min="14781" max="14781" width="14.28515625" style="1" customWidth="1"/>
    <col min="14782" max="14782" width="0" style="1" hidden="1" customWidth="1"/>
    <col min="14783" max="14783" width="11.85546875" style="1" customWidth="1"/>
    <col min="14784" max="14784" width="10.28515625" style="1" bestFit="1" customWidth="1"/>
    <col min="14785" max="14789" width="6.28515625" style="1" bestFit="1" customWidth="1"/>
    <col min="14790" max="14796" width="0" style="1" hidden="1" customWidth="1"/>
    <col min="14797" max="14797" width="11.140625" style="1" customWidth="1"/>
    <col min="14798" max="14798" width="12.85546875" style="1" customWidth="1"/>
    <col min="14799" max="14799" width="9.140625" style="1" customWidth="1"/>
    <col min="14800" max="14802" width="6.7109375" style="1" customWidth="1"/>
    <col min="14803" max="14803" width="7.28515625" style="1" customWidth="1"/>
    <col min="14804" max="14810" width="0" style="1" hidden="1" customWidth="1"/>
    <col min="14811" max="14811" width="10.5703125" style="1" customWidth="1"/>
    <col min="14812" max="14812" width="10.42578125" style="1" customWidth="1"/>
    <col min="14813" max="14818" width="6.7109375" style="1" customWidth="1"/>
    <col min="14819" max="14825" width="0" style="1" hidden="1" customWidth="1"/>
    <col min="14826" max="14826" width="8.5703125" style="1" customWidth="1"/>
    <col min="14827" max="14827" width="10.7109375" style="1" customWidth="1"/>
    <col min="14828" max="14833" width="6.7109375" style="1" customWidth="1"/>
    <col min="14834" max="14840" width="0" style="1" hidden="1" customWidth="1"/>
    <col min="14841" max="14841" width="8.5703125" style="1" customWidth="1"/>
    <col min="14842" max="14842" width="10.7109375" style="1" customWidth="1"/>
    <col min="14843" max="14845" width="6.85546875" style="1" customWidth="1"/>
    <col min="14846" max="14846" width="8" style="1" customWidth="1"/>
    <col min="14847" max="14852" width="6.85546875" style="1" customWidth="1"/>
    <col min="14853" max="14853" width="8.5703125" style="1" customWidth="1"/>
    <col min="14854" max="14854" width="6.85546875" style="1" customWidth="1"/>
    <col min="14855" max="14855" width="9" style="1" customWidth="1"/>
    <col min="14856" max="14856" width="13" style="1" customWidth="1"/>
    <col min="14857" max="14857" width="8.42578125" style="1" customWidth="1"/>
    <col min="14858" max="14858" width="6.7109375" style="1" customWidth="1"/>
    <col min="14859" max="14859" width="7.28515625" style="1" customWidth="1"/>
    <col min="14860" max="14862" width="6.7109375" style="1" customWidth="1"/>
    <col min="14863" max="14864" width="7.7109375" style="1" customWidth="1"/>
    <col min="14865" max="14872" width="0" style="1" hidden="1" customWidth="1"/>
    <col min="14873" max="14873" width="4.5703125" style="1" customWidth="1"/>
    <col min="14874" max="14874" width="4.140625" style="1" customWidth="1"/>
    <col min="14875" max="14875" width="4.28515625" style="1" customWidth="1"/>
    <col min="14876" max="14876" width="5" style="1" customWidth="1"/>
    <col min="14877" max="14877" width="5.5703125" style="1" customWidth="1"/>
    <col min="14878" max="14878" width="6.140625" style="1" customWidth="1"/>
    <col min="14879" max="14879" width="6.28515625" style="1" customWidth="1"/>
    <col min="14880" max="14880" width="6.140625" style="1" customWidth="1"/>
    <col min="14881" max="14882" width="5.5703125" style="1" customWidth="1"/>
    <col min="14883" max="14883" width="14.28515625" style="1" customWidth="1"/>
    <col min="14884" max="14893" width="5.5703125" style="1" customWidth="1"/>
    <col min="14894" max="15033" width="10" style="1"/>
    <col min="15034" max="15034" width="12.85546875" style="1" customWidth="1"/>
    <col min="15035" max="15035" width="35" style="1" customWidth="1"/>
    <col min="15036" max="15036" width="15.42578125" style="1" customWidth="1"/>
    <col min="15037" max="15037" width="14.28515625" style="1" customWidth="1"/>
    <col min="15038" max="15038" width="0" style="1" hidden="1" customWidth="1"/>
    <col min="15039" max="15039" width="11.85546875" style="1" customWidth="1"/>
    <col min="15040" max="15040" width="10.28515625" style="1" bestFit="1" customWidth="1"/>
    <col min="15041" max="15045" width="6.28515625" style="1" bestFit="1" customWidth="1"/>
    <col min="15046" max="15052" width="0" style="1" hidden="1" customWidth="1"/>
    <col min="15053" max="15053" width="11.140625" style="1" customWidth="1"/>
    <col min="15054" max="15054" width="12.85546875" style="1" customWidth="1"/>
    <col min="15055" max="15055" width="9.140625" style="1" customWidth="1"/>
    <col min="15056" max="15058" width="6.7109375" style="1" customWidth="1"/>
    <col min="15059" max="15059" width="7.28515625" style="1" customWidth="1"/>
    <col min="15060" max="15066" width="0" style="1" hidden="1" customWidth="1"/>
    <col min="15067" max="15067" width="10.5703125" style="1" customWidth="1"/>
    <col min="15068" max="15068" width="10.42578125" style="1" customWidth="1"/>
    <col min="15069" max="15074" width="6.7109375" style="1" customWidth="1"/>
    <col min="15075" max="15081" width="0" style="1" hidden="1" customWidth="1"/>
    <col min="15082" max="15082" width="8.5703125" style="1" customWidth="1"/>
    <col min="15083" max="15083" width="10.7109375" style="1" customWidth="1"/>
    <col min="15084" max="15089" width="6.7109375" style="1" customWidth="1"/>
    <col min="15090" max="15096" width="0" style="1" hidden="1" customWidth="1"/>
    <col min="15097" max="15097" width="8.5703125" style="1" customWidth="1"/>
    <col min="15098" max="15098" width="10.7109375" style="1" customWidth="1"/>
    <col min="15099" max="15101" width="6.85546875" style="1" customWidth="1"/>
    <col min="15102" max="15102" width="8" style="1" customWidth="1"/>
    <col min="15103" max="15108" width="6.85546875" style="1" customWidth="1"/>
    <col min="15109" max="15109" width="8.5703125" style="1" customWidth="1"/>
    <col min="15110" max="15110" width="6.85546875" style="1" customWidth="1"/>
    <col min="15111" max="15111" width="9" style="1" customWidth="1"/>
    <col min="15112" max="15112" width="13" style="1" customWidth="1"/>
    <col min="15113" max="15113" width="8.42578125" style="1" customWidth="1"/>
    <col min="15114" max="15114" width="6.7109375" style="1" customWidth="1"/>
    <col min="15115" max="15115" width="7.28515625" style="1" customWidth="1"/>
    <col min="15116" max="15118" width="6.7109375" style="1" customWidth="1"/>
    <col min="15119" max="15120" width="7.7109375" style="1" customWidth="1"/>
    <col min="15121" max="15128" width="0" style="1" hidden="1" customWidth="1"/>
    <col min="15129" max="15129" width="4.5703125" style="1" customWidth="1"/>
    <col min="15130" max="15130" width="4.140625" style="1" customWidth="1"/>
    <col min="15131" max="15131" width="4.28515625" style="1" customWidth="1"/>
    <col min="15132" max="15132" width="5" style="1" customWidth="1"/>
    <col min="15133" max="15133" width="5.5703125" style="1" customWidth="1"/>
    <col min="15134" max="15134" width="6.140625" style="1" customWidth="1"/>
    <col min="15135" max="15135" width="6.28515625" style="1" customWidth="1"/>
    <col min="15136" max="15136" width="6.140625" style="1" customWidth="1"/>
    <col min="15137" max="15138" width="5.5703125" style="1" customWidth="1"/>
    <col min="15139" max="15139" width="14.28515625" style="1" customWidth="1"/>
    <col min="15140" max="15149" width="5.5703125" style="1" customWidth="1"/>
    <col min="15150" max="15289" width="10" style="1"/>
    <col min="15290" max="15290" width="12.85546875" style="1" customWidth="1"/>
    <col min="15291" max="15291" width="35" style="1" customWidth="1"/>
    <col min="15292" max="15292" width="15.42578125" style="1" customWidth="1"/>
    <col min="15293" max="15293" width="14.28515625" style="1" customWidth="1"/>
    <col min="15294" max="15294" width="0" style="1" hidden="1" customWidth="1"/>
    <col min="15295" max="15295" width="11.85546875" style="1" customWidth="1"/>
    <col min="15296" max="15296" width="10.28515625" style="1" bestFit="1" customWidth="1"/>
    <col min="15297" max="15301" width="6.28515625" style="1" bestFit="1" customWidth="1"/>
    <col min="15302" max="15308" width="0" style="1" hidden="1" customWidth="1"/>
    <col min="15309" max="15309" width="11.140625" style="1" customWidth="1"/>
    <col min="15310" max="15310" width="12.85546875" style="1" customWidth="1"/>
    <col min="15311" max="15311" width="9.140625" style="1" customWidth="1"/>
    <col min="15312" max="15314" width="6.7109375" style="1" customWidth="1"/>
    <col min="15315" max="15315" width="7.28515625" style="1" customWidth="1"/>
    <col min="15316" max="15322" width="0" style="1" hidden="1" customWidth="1"/>
    <col min="15323" max="15323" width="10.5703125" style="1" customWidth="1"/>
    <col min="15324" max="15324" width="10.42578125" style="1" customWidth="1"/>
    <col min="15325" max="15330" width="6.7109375" style="1" customWidth="1"/>
    <col min="15331" max="15337" width="0" style="1" hidden="1" customWidth="1"/>
    <col min="15338" max="15338" width="8.5703125" style="1" customWidth="1"/>
    <col min="15339" max="15339" width="10.7109375" style="1" customWidth="1"/>
    <col min="15340" max="15345" width="6.7109375" style="1" customWidth="1"/>
    <col min="15346" max="15352" width="0" style="1" hidden="1" customWidth="1"/>
    <col min="15353" max="15353" width="8.5703125" style="1" customWidth="1"/>
    <col min="15354" max="15354" width="10.7109375" style="1" customWidth="1"/>
    <col min="15355" max="15357" width="6.85546875" style="1" customWidth="1"/>
    <col min="15358" max="15358" width="8" style="1" customWidth="1"/>
    <col min="15359" max="15364" width="6.85546875" style="1" customWidth="1"/>
    <col min="15365" max="15365" width="8.5703125" style="1" customWidth="1"/>
    <col min="15366" max="15366" width="6.85546875" style="1" customWidth="1"/>
    <col min="15367" max="15367" width="9" style="1" customWidth="1"/>
    <col min="15368" max="15368" width="13" style="1" customWidth="1"/>
    <col min="15369" max="15369" width="8.42578125" style="1" customWidth="1"/>
    <col min="15370" max="15370" width="6.7109375" style="1" customWidth="1"/>
    <col min="15371" max="15371" width="7.28515625" style="1" customWidth="1"/>
    <col min="15372" max="15374" width="6.7109375" style="1" customWidth="1"/>
    <col min="15375" max="15376" width="7.7109375" style="1" customWidth="1"/>
    <col min="15377" max="15384" width="0" style="1" hidden="1" customWidth="1"/>
    <col min="15385" max="15385" width="4.5703125" style="1" customWidth="1"/>
    <col min="15386" max="15386" width="4.140625" style="1" customWidth="1"/>
    <col min="15387" max="15387" width="4.28515625" style="1" customWidth="1"/>
    <col min="15388" max="15388" width="5" style="1" customWidth="1"/>
    <col min="15389" max="15389" width="5.5703125" style="1" customWidth="1"/>
    <col min="15390" max="15390" width="6.140625" style="1" customWidth="1"/>
    <col min="15391" max="15391" width="6.28515625" style="1" customWidth="1"/>
    <col min="15392" max="15392" width="6.140625" style="1" customWidth="1"/>
    <col min="15393" max="15394" width="5.5703125" style="1" customWidth="1"/>
    <col min="15395" max="15395" width="14.28515625" style="1" customWidth="1"/>
    <col min="15396" max="15405" width="5.5703125" style="1" customWidth="1"/>
    <col min="15406" max="15545" width="10" style="1"/>
    <col min="15546" max="15546" width="12.85546875" style="1" customWidth="1"/>
    <col min="15547" max="15547" width="35" style="1" customWidth="1"/>
    <col min="15548" max="15548" width="15.42578125" style="1" customWidth="1"/>
    <col min="15549" max="15549" width="14.28515625" style="1" customWidth="1"/>
    <col min="15550" max="15550" width="0" style="1" hidden="1" customWidth="1"/>
    <col min="15551" max="15551" width="11.85546875" style="1" customWidth="1"/>
    <col min="15552" max="15552" width="10.28515625" style="1" bestFit="1" customWidth="1"/>
    <col min="15553" max="15557" width="6.28515625" style="1" bestFit="1" customWidth="1"/>
    <col min="15558" max="15564" width="0" style="1" hidden="1" customWidth="1"/>
    <col min="15565" max="15565" width="11.140625" style="1" customWidth="1"/>
    <col min="15566" max="15566" width="12.85546875" style="1" customWidth="1"/>
    <col min="15567" max="15567" width="9.140625" style="1" customWidth="1"/>
    <col min="15568" max="15570" width="6.7109375" style="1" customWidth="1"/>
    <col min="15571" max="15571" width="7.28515625" style="1" customWidth="1"/>
    <col min="15572" max="15578" width="0" style="1" hidden="1" customWidth="1"/>
    <col min="15579" max="15579" width="10.5703125" style="1" customWidth="1"/>
    <col min="15580" max="15580" width="10.42578125" style="1" customWidth="1"/>
    <col min="15581" max="15586" width="6.7109375" style="1" customWidth="1"/>
    <col min="15587" max="15593" width="0" style="1" hidden="1" customWidth="1"/>
    <col min="15594" max="15594" width="8.5703125" style="1" customWidth="1"/>
    <col min="15595" max="15595" width="10.7109375" style="1" customWidth="1"/>
    <col min="15596" max="15601" width="6.7109375" style="1" customWidth="1"/>
    <col min="15602" max="15608" width="0" style="1" hidden="1" customWidth="1"/>
    <col min="15609" max="15609" width="8.5703125" style="1" customWidth="1"/>
    <col min="15610" max="15610" width="10.7109375" style="1" customWidth="1"/>
    <col min="15611" max="15613" width="6.85546875" style="1" customWidth="1"/>
    <col min="15614" max="15614" width="8" style="1" customWidth="1"/>
    <col min="15615" max="15620" width="6.85546875" style="1" customWidth="1"/>
    <col min="15621" max="15621" width="8.5703125" style="1" customWidth="1"/>
    <col min="15622" max="15622" width="6.85546875" style="1" customWidth="1"/>
    <col min="15623" max="15623" width="9" style="1" customWidth="1"/>
    <col min="15624" max="15624" width="13" style="1" customWidth="1"/>
    <col min="15625" max="15625" width="8.42578125" style="1" customWidth="1"/>
    <col min="15626" max="15626" width="6.7109375" style="1" customWidth="1"/>
    <col min="15627" max="15627" width="7.28515625" style="1" customWidth="1"/>
    <col min="15628" max="15630" width="6.7109375" style="1" customWidth="1"/>
    <col min="15631" max="15632" width="7.7109375" style="1" customWidth="1"/>
    <col min="15633" max="15640" width="0" style="1" hidden="1" customWidth="1"/>
    <col min="15641" max="15641" width="4.5703125" style="1" customWidth="1"/>
    <col min="15642" max="15642" width="4.140625" style="1" customWidth="1"/>
    <col min="15643" max="15643" width="4.28515625" style="1" customWidth="1"/>
    <col min="15644" max="15644" width="5" style="1" customWidth="1"/>
    <col min="15645" max="15645" width="5.5703125" style="1" customWidth="1"/>
    <col min="15646" max="15646" width="6.140625" style="1" customWidth="1"/>
    <col min="15647" max="15647" width="6.28515625" style="1" customWidth="1"/>
    <col min="15648" max="15648" width="6.140625" style="1" customWidth="1"/>
    <col min="15649" max="15650" width="5.5703125" style="1" customWidth="1"/>
    <col min="15651" max="15651" width="14.28515625" style="1" customWidth="1"/>
    <col min="15652" max="15661" width="5.5703125" style="1" customWidth="1"/>
    <col min="15662" max="15801" width="10" style="1"/>
    <col min="15802" max="15802" width="12.85546875" style="1" customWidth="1"/>
    <col min="15803" max="15803" width="35" style="1" customWidth="1"/>
    <col min="15804" max="15804" width="15.42578125" style="1" customWidth="1"/>
    <col min="15805" max="15805" width="14.28515625" style="1" customWidth="1"/>
    <col min="15806" max="15806" width="0" style="1" hidden="1" customWidth="1"/>
    <col min="15807" max="15807" width="11.85546875" style="1" customWidth="1"/>
    <col min="15808" max="15808" width="10.28515625" style="1" bestFit="1" customWidth="1"/>
    <col min="15809" max="15813" width="6.28515625" style="1" bestFit="1" customWidth="1"/>
    <col min="15814" max="15820" width="0" style="1" hidden="1" customWidth="1"/>
    <col min="15821" max="15821" width="11.140625" style="1" customWidth="1"/>
    <col min="15822" max="15822" width="12.85546875" style="1" customWidth="1"/>
    <col min="15823" max="15823" width="9.140625" style="1" customWidth="1"/>
    <col min="15824" max="15826" width="6.7109375" style="1" customWidth="1"/>
    <col min="15827" max="15827" width="7.28515625" style="1" customWidth="1"/>
    <col min="15828" max="15834" width="0" style="1" hidden="1" customWidth="1"/>
    <col min="15835" max="15835" width="10.5703125" style="1" customWidth="1"/>
    <col min="15836" max="15836" width="10.42578125" style="1" customWidth="1"/>
    <col min="15837" max="15842" width="6.7109375" style="1" customWidth="1"/>
    <col min="15843" max="15849" width="0" style="1" hidden="1" customWidth="1"/>
    <col min="15850" max="15850" width="8.5703125" style="1" customWidth="1"/>
    <col min="15851" max="15851" width="10.7109375" style="1" customWidth="1"/>
    <col min="15852" max="15857" width="6.7109375" style="1" customWidth="1"/>
    <col min="15858" max="15864" width="0" style="1" hidden="1" customWidth="1"/>
    <col min="15865" max="15865" width="8.5703125" style="1" customWidth="1"/>
    <col min="15866" max="15866" width="10.7109375" style="1" customWidth="1"/>
    <col min="15867" max="15869" width="6.85546875" style="1" customWidth="1"/>
    <col min="15870" max="15870" width="8" style="1" customWidth="1"/>
    <col min="15871" max="15876" width="6.85546875" style="1" customWidth="1"/>
    <col min="15877" max="15877" width="8.5703125" style="1" customWidth="1"/>
    <col min="15878" max="15878" width="6.85546875" style="1" customWidth="1"/>
    <col min="15879" max="15879" width="9" style="1" customWidth="1"/>
    <col min="15880" max="15880" width="13" style="1" customWidth="1"/>
    <col min="15881" max="15881" width="8.42578125" style="1" customWidth="1"/>
    <col min="15882" max="15882" width="6.7109375" style="1" customWidth="1"/>
    <col min="15883" max="15883" width="7.28515625" style="1" customWidth="1"/>
    <col min="15884" max="15886" width="6.7109375" style="1" customWidth="1"/>
    <col min="15887" max="15888" width="7.7109375" style="1" customWidth="1"/>
    <col min="15889" max="15896" width="0" style="1" hidden="1" customWidth="1"/>
    <col min="15897" max="15897" width="4.5703125" style="1" customWidth="1"/>
    <col min="15898" max="15898" width="4.140625" style="1" customWidth="1"/>
    <col min="15899" max="15899" width="4.28515625" style="1" customWidth="1"/>
    <col min="15900" max="15900" width="5" style="1" customWidth="1"/>
    <col min="15901" max="15901" width="5.5703125" style="1" customWidth="1"/>
    <col min="15902" max="15902" width="6.140625" style="1" customWidth="1"/>
    <col min="15903" max="15903" width="6.28515625" style="1" customWidth="1"/>
    <col min="15904" max="15904" width="6.140625" style="1" customWidth="1"/>
    <col min="15905" max="15906" width="5.5703125" style="1" customWidth="1"/>
    <col min="15907" max="15907" width="14.28515625" style="1" customWidth="1"/>
    <col min="15908" max="15917" width="5.5703125" style="1" customWidth="1"/>
    <col min="15918" max="16057" width="10" style="1"/>
    <col min="16058" max="16058" width="12.85546875" style="1" customWidth="1"/>
    <col min="16059" max="16059" width="35" style="1" customWidth="1"/>
    <col min="16060" max="16060" width="15.42578125" style="1" customWidth="1"/>
    <col min="16061" max="16061" width="14.28515625" style="1" customWidth="1"/>
    <col min="16062" max="16062" width="0" style="1" hidden="1" customWidth="1"/>
    <col min="16063" max="16063" width="11.85546875" style="1" customWidth="1"/>
    <col min="16064" max="16064" width="10.28515625" style="1" bestFit="1" customWidth="1"/>
    <col min="16065" max="16069" width="6.28515625" style="1" bestFit="1" customWidth="1"/>
    <col min="16070" max="16076" width="0" style="1" hidden="1" customWidth="1"/>
    <col min="16077" max="16077" width="11.140625" style="1" customWidth="1"/>
    <col min="16078" max="16078" width="12.85546875" style="1" customWidth="1"/>
    <col min="16079" max="16079" width="9.140625" style="1" customWidth="1"/>
    <col min="16080" max="16082" width="6.7109375" style="1" customWidth="1"/>
    <col min="16083" max="16083" width="7.28515625" style="1" customWidth="1"/>
    <col min="16084" max="16090" width="0" style="1" hidden="1" customWidth="1"/>
    <col min="16091" max="16091" width="10.5703125" style="1" customWidth="1"/>
    <col min="16092" max="16092" width="10.42578125" style="1" customWidth="1"/>
    <col min="16093" max="16098" width="6.7109375" style="1" customWidth="1"/>
    <col min="16099" max="16105" width="0" style="1" hidden="1" customWidth="1"/>
    <col min="16106" max="16106" width="8.5703125" style="1" customWidth="1"/>
    <col min="16107" max="16107" width="10.7109375" style="1" customWidth="1"/>
    <col min="16108" max="16113" width="6.7109375" style="1" customWidth="1"/>
    <col min="16114" max="16120" width="0" style="1" hidden="1" customWidth="1"/>
    <col min="16121" max="16121" width="8.5703125" style="1" customWidth="1"/>
    <col min="16122" max="16122" width="10.7109375" style="1" customWidth="1"/>
    <col min="16123" max="16125" width="6.85546875" style="1" customWidth="1"/>
    <col min="16126" max="16126" width="8" style="1" customWidth="1"/>
    <col min="16127" max="16132" width="6.85546875" style="1" customWidth="1"/>
    <col min="16133" max="16133" width="8.5703125" style="1" customWidth="1"/>
    <col min="16134" max="16134" width="6.85546875" style="1" customWidth="1"/>
    <col min="16135" max="16135" width="9" style="1" customWidth="1"/>
    <col min="16136" max="16136" width="13" style="1" customWidth="1"/>
    <col min="16137" max="16137" width="8.42578125" style="1" customWidth="1"/>
    <col min="16138" max="16138" width="6.7109375" style="1" customWidth="1"/>
    <col min="16139" max="16139" width="7.28515625" style="1" customWidth="1"/>
    <col min="16140" max="16142" width="6.7109375" style="1" customWidth="1"/>
    <col min="16143" max="16144" width="7.7109375" style="1" customWidth="1"/>
    <col min="16145" max="16152" width="0" style="1" hidden="1" customWidth="1"/>
    <col min="16153" max="16153" width="4.5703125" style="1" customWidth="1"/>
    <col min="16154" max="16154" width="4.140625" style="1" customWidth="1"/>
    <col min="16155" max="16155" width="4.28515625" style="1" customWidth="1"/>
    <col min="16156" max="16156" width="5" style="1" customWidth="1"/>
    <col min="16157" max="16157" width="5.5703125" style="1" customWidth="1"/>
    <col min="16158" max="16158" width="6.140625" style="1" customWidth="1"/>
    <col min="16159" max="16159" width="6.28515625" style="1" customWidth="1"/>
    <col min="16160" max="16160" width="6.140625" style="1" customWidth="1"/>
    <col min="16161" max="16162" width="5.5703125" style="1" customWidth="1"/>
    <col min="16163" max="16163" width="14.28515625" style="1" customWidth="1"/>
    <col min="16164" max="16173" width="5.5703125" style="1" customWidth="1"/>
    <col min="16174" max="16384" width="10" style="1"/>
  </cols>
  <sheetData>
    <row r="1" spans="1:37" x14ac:dyDescent="0.25">
      <c r="S1" s="60" t="s">
        <v>127</v>
      </c>
      <c r="T1" s="60"/>
      <c r="U1" s="60"/>
      <c r="V1" s="60"/>
      <c r="W1" s="60"/>
      <c r="X1" s="60"/>
      <c r="Y1" s="60"/>
    </row>
    <row r="2" spans="1:37" x14ac:dyDescent="0.25">
      <c r="S2" s="60"/>
      <c r="T2" s="60"/>
      <c r="U2" s="60"/>
      <c r="V2" s="60"/>
      <c r="W2" s="60"/>
      <c r="X2" s="60"/>
      <c r="Y2" s="60"/>
    </row>
    <row r="3" spans="1:37" x14ac:dyDescent="0.25">
      <c r="J3" s="2"/>
      <c r="K3" s="2"/>
      <c r="L3" s="2"/>
      <c r="M3" s="2"/>
      <c r="N3" s="2"/>
      <c r="S3" s="60"/>
      <c r="T3" s="60"/>
      <c r="U3" s="60"/>
      <c r="V3" s="60"/>
      <c r="W3" s="60"/>
      <c r="X3" s="60"/>
      <c r="Y3" s="60"/>
    </row>
    <row r="4" spans="1:37" x14ac:dyDescent="0.25">
      <c r="A4" s="63" t="s">
        <v>129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38"/>
      <c r="AA4" s="38"/>
      <c r="AB4" s="38"/>
      <c r="AC4" s="38"/>
      <c r="AD4" s="38"/>
      <c r="AE4" s="38"/>
      <c r="AF4" s="38"/>
      <c r="AG4" s="38"/>
    </row>
    <row r="5" spans="1:37" ht="18.75" x14ac:dyDescent="0.25">
      <c r="A5" s="61" t="s">
        <v>126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</row>
    <row r="6" spans="1:37" x14ac:dyDescent="0.25">
      <c r="A6" s="62" t="s">
        <v>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</row>
    <row r="7" spans="1:37" x14ac:dyDescent="0.25">
      <c r="A7" s="62" t="s">
        <v>128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</row>
    <row r="8" spans="1:37" x14ac:dyDescent="0.25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"/>
      <c r="S8" s="4"/>
      <c r="T8" s="4"/>
      <c r="U8" s="41"/>
      <c r="V8" s="41"/>
      <c r="W8" s="41"/>
      <c r="X8" s="41"/>
      <c r="Y8" s="41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</row>
    <row r="9" spans="1:37" s="2" customFormat="1" x14ac:dyDescent="0.25">
      <c r="A9" s="66" t="s">
        <v>1</v>
      </c>
      <c r="B9" s="66" t="s">
        <v>2</v>
      </c>
      <c r="C9" s="66" t="s">
        <v>3</v>
      </c>
      <c r="D9" s="65" t="s">
        <v>4</v>
      </c>
      <c r="E9" s="72" t="s">
        <v>125</v>
      </c>
      <c r="F9" s="73"/>
      <c r="G9" s="73"/>
      <c r="H9" s="73"/>
      <c r="I9" s="74"/>
      <c r="J9" s="64" t="s">
        <v>124</v>
      </c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5"/>
      <c r="AA9" s="5"/>
      <c r="AB9" s="5"/>
      <c r="AC9" s="5"/>
      <c r="AD9" s="5"/>
      <c r="AE9" s="5"/>
      <c r="AF9" s="5"/>
      <c r="AG9" s="5"/>
      <c r="AH9" s="5"/>
      <c r="AI9" s="5"/>
    </row>
    <row r="10" spans="1:37" s="2" customFormat="1" ht="30.75" customHeight="1" x14ac:dyDescent="0.25">
      <c r="A10" s="67"/>
      <c r="B10" s="67"/>
      <c r="C10" s="67"/>
      <c r="D10" s="65"/>
      <c r="E10" s="75"/>
      <c r="F10" s="76"/>
      <c r="G10" s="76"/>
      <c r="H10" s="76"/>
      <c r="I10" s="77"/>
      <c r="J10" s="69" t="s">
        <v>5</v>
      </c>
      <c r="K10" s="70"/>
      <c r="L10" s="70"/>
      <c r="M10" s="70"/>
      <c r="N10" s="71"/>
      <c r="O10" s="69" t="s">
        <v>6</v>
      </c>
      <c r="P10" s="70"/>
      <c r="Q10" s="70"/>
      <c r="R10" s="69" t="s">
        <v>7</v>
      </c>
      <c r="S10" s="70"/>
      <c r="T10" s="70"/>
      <c r="U10" s="65" t="s">
        <v>8</v>
      </c>
      <c r="V10" s="65"/>
      <c r="W10" s="65"/>
      <c r="X10" s="65"/>
      <c r="Y10" s="65"/>
    </row>
    <row r="11" spans="1:37" s="2" customFormat="1" ht="110.25" customHeight="1" x14ac:dyDescent="0.25">
      <c r="A11" s="67"/>
      <c r="B11" s="67"/>
      <c r="C11" s="67"/>
      <c r="D11" s="65"/>
      <c r="E11" s="69" t="s">
        <v>9</v>
      </c>
      <c r="F11" s="70"/>
      <c r="G11" s="70"/>
      <c r="H11" s="70"/>
      <c r="I11" s="71"/>
      <c r="J11" s="69" t="s">
        <v>9</v>
      </c>
      <c r="K11" s="70"/>
      <c r="L11" s="70"/>
      <c r="M11" s="70"/>
      <c r="N11" s="71"/>
      <c r="O11" s="64" t="s">
        <v>9</v>
      </c>
      <c r="P11" s="64"/>
      <c r="Q11" s="64"/>
      <c r="R11" s="64" t="s">
        <v>9</v>
      </c>
      <c r="S11" s="64"/>
      <c r="T11" s="64"/>
      <c r="U11" s="64" t="s">
        <v>9</v>
      </c>
      <c r="V11" s="64"/>
      <c r="W11" s="64"/>
      <c r="X11" s="64"/>
      <c r="Y11" s="64"/>
    </row>
    <row r="12" spans="1:37" s="2" customFormat="1" ht="52.5" customHeight="1" x14ac:dyDescent="0.25">
      <c r="A12" s="67"/>
      <c r="B12" s="67"/>
      <c r="C12" s="67"/>
      <c r="D12" s="65" t="s">
        <v>10</v>
      </c>
      <c r="E12" s="25" t="s">
        <v>11</v>
      </c>
      <c r="F12" s="69" t="s">
        <v>12</v>
      </c>
      <c r="G12" s="70"/>
      <c r="H12" s="70"/>
      <c r="I12" s="71"/>
      <c r="J12" s="6" t="s">
        <v>11</v>
      </c>
      <c r="K12" s="69" t="s">
        <v>12</v>
      </c>
      <c r="L12" s="70"/>
      <c r="M12" s="70"/>
      <c r="N12" s="71"/>
      <c r="O12" s="6" t="s">
        <v>11</v>
      </c>
      <c r="P12" s="64" t="s">
        <v>12</v>
      </c>
      <c r="Q12" s="64"/>
      <c r="R12" s="6" t="s">
        <v>11</v>
      </c>
      <c r="S12" s="64" t="s">
        <v>12</v>
      </c>
      <c r="T12" s="64"/>
      <c r="U12" s="6" t="s">
        <v>11</v>
      </c>
      <c r="V12" s="64" t="s">
        <v>12</v>
      </c>
      <c r="W12" s="64"/>
      <c r="X12" s="64"/>
      <c r="Y12" s="64"/>
    </row>
    <row r="13" spans="1:37" s="2" customFormat="1" ht="88.5" x14ac:dyDescent="0.25">
      <c r="A13" s="68"/>
      <c r="B13" s="68"/>
      <c r="C13" s="68"/>
      <c r="D13" s="65"/>
      <c r="E13" s="7" t="s">
        <v>13</v>
      </c>
      <c r="F13" s="7" t="s">
        <v>13</v>
      </c>
      <c r="G13" s="7" t="s">
        <v>16</v>
      </c>
      <c r="H13" s="8" t="s">
        <v>14</v>
      </c>
      <c r="I13" s="8" t="s">
        <v>15</v>
      </c>
      <c r="J13" s="7" t="s">
        <v>13</v>
      </c>
      <c r="K13" s="7" t="s">
        <v>13</v>
      </c>
      <c r="L13" s="7" t="s">
        <v>16</v>
      </c>
      <c r="M13" s="8" t="s">
        <v>14</v>
      </c>
      <c r="N13" s="8" t="s">
        <v>15</v>
      </c>
      <c r="O13" s="7" t="s">
        <v>13</v>
      </c>
      <c r="P13" s="7" t="s">
        <v>13</v>
      </c>
      <c r="Q13" s="8" t="s">
        <v>15</v>
      </c>
      <c r="R13" s="7" t="s">
        <v>13</v>
      </c>
      <c r="S13" s="7" t="s">
        <v>13</v>
      </c>
      <c r="T13" s="8" t="s">
        <v>15</v>
      </c>
      <c r="U13" s="7" t="s">
        <v>13</v>
      </c>
      <c r="V13" s="7" t="s">
        <v>13</v>
      </c>
      <c r="W13" s="7" t="s">
        <v>16</v>
      </c>
      <c r="X13" s="8" t="s">
        <v>14</v>
      </c>
      <c r="Y13" s="8" t="s">
        <v>15</v>
      </c>
    </row>
    <row r="14" spans="1:37" x14ac:dyDescent="0.25">
      <c r="A14" s="9">
        <v>1</v>
      </c>
      <c r="B14" s="9">
        <v>2</v>
      </c>
      <c r="C14" s="9">
        <v>3</v>
      </c>
      <c r="D14" s="9">
        <v>4</v>
      </c>
      <c r="E14" s="26"/>
      <c r="F14" s="26"/>
      <c r="G14" s="26"/>
      <c r="H14" s="26"/>
      <c r="I14" s="26"/>
      <c r="J14" s="10" t="s">
        <v>17</v>
      </c>
      <c r="K14" s="10"/>
      <c r="L14" s="10" t="s">
        <v>18</v>
      </c>
      <c r="M14" s="10" t="s">
        <v>19</v>
      </c>
      <c r="N14" s="10"/>
      <c r="O14" s="10" t="s">
        <v>20</v>
      </c>
      <c r="P14" s="10" t="s">
        <v>21</v>
      </c>
      <c r="Q14" s="10" t="s">
        <v>22</v>
      </c>
      <c r="R14" s="10" t="s">
        <v>23</v>
      </c>
      <c r="S14" s="10" t="s">
        <v>24</v>
      </c>
      <c r="T14" s="10" t="s">
        <v>25</v>
      </c>
      <c r="U14" s="10" t="s">
        <v>26</v>
      </c>
      <c r="V14" s="10" t="s">
        <v>27</v>
      </c>
      <c r="W14" s="10" t="s">
        <v>28</v>
      </c>
      <c r="X14" s="10" t="s">
        <v>29</v>
      </c>
      <c r="Y14" s="10" t="s">
        <v>30</v>
      </c>
    </row>
    <row r="15" spans="1:37" ht="36.75" customHeight="1" x14ac:dyDescent="0.25">
      <c r="A15" s="30" t="s">
        <v>31</v>
      </c>
      <c r="B15" s="31" t="s">
        <v>32</v>
      </c>
      <c r="C15" s="40"/>
      <c r="D15" s="33">
        <f>D16+D20+D17+D19+D21</f>
        <v>241.28899999999999</v>
      </c>
      <c r="E15" s="39"/>
      <c r="F15" s="39"/>
      <c r="G15" s="39"/>
      <c r="H15" s="39"/>
      <c r="I15" s="39"/>
      <c r="J15" s="39">
        <f t="shared" ref="J15:Y15" si="0">J16+J20+J17+J19+J21</f>
        <v>0</v>
      </c>
      <c r="K15" s="39">
        <f t="shared" si="0"/>
        <v>201.90400000000002</v>
      </c>
      <c r="L15" s="39">
        <f t="shared" si="0"/>
        <v>10</v>
      </c>
      <c r="M15" s="39">
        <f t="shared" si="0"/>
        <v>18.13</v>
      </c>
      <c r="N15" s="39">
        <f t="shared" si="0"/>
        <v>36</v>
      </c>
      <c r="O15" s="39">
        <f t="shared" si="0"/>
        <v>0</v>
      </c>
      <c r="P15" s="39">
        <f t="shared" si="0"/>
        <v>39.385000000000005</v>
      </c>
      <c r="Q15" s="33">
        <f>Q16+Q20+Q17+Q19+Q21</f>
        <v>31</v>
      </c>
      <c r="R15" s="39">
        <f t="shared" si="0"/>
        <v>0</v>
      </c>
      <c r="S15" s="39">
        <f t="shared" si="0"/>
        <v>0</v>
      </c>
      <c r="T15" s="39">
        <f t="shared" si="0"/>
        <v>0</v>
      </c>
      <c r="U15" s="39">
        <f t="shared" si="0"/>
        <v>0</v>
      </c>
      <c r="V15" s="33">
        <f>V16+V20+V17+V19+V21</f>
        <v>241.28899999999999</v>
      </c>
      <c r="W15" s="39">
        <f t="shared" si="0"/>
        <v>10</v>
      </c>
      <c r="X15" s="39">
        <f t="shared" si="0"/>
        <v>18.13</v>
      </c>
      <c r="Y15" s="53">
        <f t="shared" si="0"/>
        <v>67</v>
      </c>
    </row>
    <row r="16" spans="1:37" ht="32.25" customHeight="1" x14ac:dyDescent="0.25">
      <c r="A16" s="30" t="s">
        <v>33</v>
      </c>
      <c r="B16" s="31" t="s">
        <v>34</v>
      </c>
      <c r="C16" s="40"/>
      <c r="D16" s="39">
        <f>D23</f>
        <v>172.19900000000001</v>
      </c>
      <c r="E16" s="39"/>
      <c r="F16" s="39"/>
      <c r="G16" s="39"/>
      <c r="H16" s="39"/>
      <c r="I16" s="39"/>
      <c r="J16" s="39"/>
      <c r="K16" s="39">
        <f>K23</f>
        <v>172.19900000000001</v>
      </c>
      <c r="L16" s="39">
        <f t="shared" ref="L16:Y16" si="1">L23</f>
        <v>10</v>
      </c>
      <c r="M16" s="39">
        <f t="shared" si="1"/>
        <v>18.13</v>
      </c>
      <c r="N16" s="39">
        <f t="shared" si="1"/>
        <v>0</v>
      </c>
      <c r="O16" s="39">
        <f t="shared" si="1"/>
        <v>0</v>
      </c>
      <c r="P16" s="39">
        <f t="shared" si="1"/>
        <v>0</v>
      </c>
      <c r="Q16" s="39">
        <f t="shared" si="1"/>
        <v>0</v>
      </c>
      <c r="R16" s="39">
        <f t="shared" si="1"/>
        <v>0</v>
      </c>
      <c r="S16" s="39">
        <f t="shared" si="1"/>
        <v>0</v>
      </c>
      <c r="T16" s="39">
        <f t="shared" si="1"/>
        <v>0</v>
      </c>
      <c r="U16" s="39">
        <f t="shared" si="1"/>
        <v>0</v>
      </c>
      <c r="V16" s="39">
        <f t="shared" si="1"/>
        <v>172.19900000000001</v>
      </c>
      <c r="W16" s="39">
        <f t="shared" si="1"/>
        <v>10</v>
      </c>
      <c r="X16" s="39">
        <f t="shared" si="1"/>
        <v>18.13</v>
      </c>
      <c r="Y16" s="53">
        <f t="shared" si="1"/>
        <v>0</v>
      </c>
    </row>
    <row r="17" spans="1:25" ht="31.5" x14ac:dyDescent="0.25">
      <c r="A17" s="30" t="s">
        <v>35</v>
      </c>
      <c r="B17" s="31" t="s">
        <v>36</v>
      </c>
      <c r="C17" s="40"/>
      <c r="D17" s="39">
        <f>D44</f>
        <v>55.915000000000006</v>
      </c>
      <c r="E17" s="39"/>
      <c r="F17" s="39"/>
      <c r="G17" s="39"/>
      <c r="H17" s="39"/>
      <c r="I17" s="39"/>
      <c r="J17" s="39">
        <f t="shared" ref="J17:U17" si="2">J44</f>
        <v>0</v>
      </c>
      <c r="K17" s="39">
        <f t="shared" si="2"/>
        <v>28.893000000000001</v>
      </c>
      <c r="L17" s="39">
        <f t="shared" si="2"/>
        <v>0</v>
      </c>
      <c r="M17" s="39">
        <f t="shared" si="2"/>
        <v>0</v>
      </c>
      <c r="N17" s="39">
        <f t="shared" si="2"/>
        <v>35</v>
      </c>
      <c r="O17" s="39">
        <f t="shared" si="2"/>
        <v>0</v>
      </c>
      <c r="P17" s="39">
        <f t="shared" si="2"/>
        <v>27.021999999999998</v>
      </c>
      <c r="Q17" s="39">
        <f t="shared" si="2"/>
        <v>9</v>
      </c>
      <c r="R17" s="39">
        <f t="shared" si="2"/>
        <v>0</v>
      </c>
      <c r="S17" s="39">
        <f t="shared" si="2"/>
        <v>0</v>
      </c>
      <c r="T17" s="39">
        <f t="shared" si="2"/>
        <v>0</v>
      </c>
      <c r="U17" s="39">
        <f t="shared" si="2"/>
        <v>0</v>
      </c>
      <c r="V17" s="39">
        <f>SUM(K17,P17,S17)</f>
        <v>55.914999999999999</v>
      </c>
      <c r="W17" s="39">
        <f t="shared" ref="W17:Y17" si="3">W44</f>
        <v>0</v>
      </c>
      <c r="X17" s="39">
        <f t="shared" si="3"/>
        <v>0</v>
      </c>
      <c r="Y17" s="53">
        <f t="shared" si="3"/>
        <v>44</v>
      </c>
    </row>
    <row r="18" spans="1:25" ht="58.5" customHeight="1" x14ac:dyDescent="0.25">
      <c r="A18" s="30" t="s">
        <v>37</v>
      </c>
      <c r="B18" s="34" t="s">
        <v>38</v>
      </c>
      <c r="C18" s="40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53"/>
    </row>
    <row r="19" spans="1:25" ht="31.5" x14ac:dyDescent="0.25">
      <c r="A19" s="30" t="s">
        <v>39</v>
      </c>
      <c r="B19" s="31" t="s">
        <v>40</v>
      </c>
      <c r="C19" s="40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53"/>
    </row>
    <row r="20" spans="1:25" ht="31.5" x14ac:dyDescent="0.25">
      <c r="A20" s="30" t="s">
        <v>41</v>
      </c>
      <c r="B20" s="31" t="s">
        <v>42</v>
      </c>
      <c r="C20" s="40"/>
      <c r="D20" s="33">
        <f>D59</f>
        <v>8.4220000000000006</v>
      </c>
      <c r="E20" s="39"/>
      <c r="F20" s="39"/>
      <c r="G20" s="39"/>
      <c r="H20" s="39"/>
      <c r="I20" s="39"/>
      <c r="J20" s="33">
        <f>J59</f>
        <v>0</v>
      </c>
      <c r="K20" s="33">
        <f t="shared" ref="K20:Y20" si="4">K59</f>
        <v>0</v>
      </c>
      <c r="L20" s="33">
        <f t="shared" si="4"/>
        <v>0</v>
      </c>
      <c r="M20" s="33">
        <f t="shared" si="4"/>
        <v>0</v>
      </c>
      <c r="N20" s="33">
        <f t="shared" si="4"/>
        <v>0</v>
      </c>
      <c r="O20" s="33">
        <f t="shared" si="4"/>
        <v>0</v>
      </c>
      <c r="P20" s="33">
        <f t="shared" si="4"/>
        <v>8.4220000000000006</v>
      </c>
      <c r="Q20" s="33">
        <f t="shared" si="4"/>
        <v>21</v>
      </c>
      <c r="R20" s="33">
        <f t="shared" si="4"/>
        <v>0</v>
      </c>
      <c r="S20" s="33">
        <f t="shared" si="4"/>
        <v>0</v>
      </c>
      <c r="T20" s="33">
        <f t="shared" si="4"/>
        <v>0</v>
      </c>
      <c r="U20" s="33">
        <f t="shared" si="4"/>
        <v>0</v>
      </c>
      <c r="V20" s="33">
        <f t="shared" si="4"/>
        <v>8.4220000000000006</v>
      </c>
      <c r="W20" s="33">
        <f t="shared" si="4"/>
        <v>0</v>
      </c>
      <c r="X20" s="33">
        <f t="shared" si="4"/>
        <v>0</v>
      </c>
      <c r="Y20" s="53">
        <f t="shared" si="4"/>
        <v>21</v>
      </c>
    </row>
    <row r="21" spans="1:25" ht="29.25" customHeight="1" x14ac:dyDescent="0.25">
      <c r="A21" s="30" t="s">
        <v>43</v>
      </c>
      <c r="B21" s="34" t="s">
        <v>44</v>
      </c>
      <c r="C21" s="40"/>
      <c r="D21" s="39">
        <f t="shared" ref="D21:Y21" si="5">D63</f>
        <v>4.7530000000000001</v>
      </c>
      <c r="E21" s="39"/>
      <c r="F21" s="39"/>
      <c r="G21" s="39"/>
      <c r="H21" s="39"/>
      <c r="I21" s="39"/>
      <c r="J21" s="39">
        <f t="shared" si="5"/>
        <v>0</v>
      </c>
      <c r="K21" s="39">
        <f t="shared" si="5"/>
        <v>0.81200000000000006</v>
      </c>
      <c r="L21" s="39">
        <f t="shared" si="5"/>
        <v>0</v>
      </c>
      <c r="M21" s="39">
        <f t="shared" si="5"/>
        <v>0</v>
      </c>
      <c r="N21" s="39">
        <f t="shared" si="5"/>
        <v>1</v>
      </c>
      <c r="O21" s="39">
        <f t="shared" si="5"/>
        <v>0</v>
      </c>
      <c r="P21" s="39">
        <f t="shared" si="5"/>
        <v>3.9409999999999998</v>
      </c>
      <c r="Q21" s="39">
        <f t="shared" si="5"/>
        <v>1</v>
      </c>
      <c r="R21" s="39">
        <f t="shared" si="5"/>
        <v>0</v>
      </c>
      <c r="S21" s="39">
        <f t="shared" si="5"/>
        <v>0</v>
      </c>
      <c r="T21" s="39">
        <f t="shared" si="5"/>
        <v>0</v>
      </c>
      <c r="U21" s="39">
        <f t="shared" si="5"/>
        <v>0</v>
      </c>
      <c r="V21" s="39">
        <f t="shared" si="5"/>
        <v>4.7530000000000001</v>
      </c>
      <c r="W21" s="39">
        <f t="shared" si="5"/>
        <v>0</v>
      </c>
      <c r="X21" s="39">
        <f t="shared" si="5"/>
        <v>0</v>
      </c>
      <c r="Y21" s="53">
        <f t="shared" si="5"/>
        <v>2</v>
      </c>
    </row>
    <row r="22" spans="1:25" ht="31.5" x14ac:dyDescent="0.25">
      <c r="A22" s="30" t="s">
        <v>45</v>
      </c>
      <c r="B22" s="31" t="s">
        <v>46</v>
      </c>
      <c r="C22" s="40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53"/>
    </row>
    <row r="23" spans="1:25" x14ac:dyDescent="0.25">
      <c r="A23" s="30" t="s">
        <v>47</v>
      </c>
      <c r="B23" s="31" t="s">
        <v>48</v>
      </c>
      <c r="C23" s="40"/>
      <c r="D23" s="39">
        <f>D24</f>
        <v>172.19900000000001</v>
      </c>
      <c r="E23" s="39"/>
      <c r="F23" s="39"/>
      <c r="G23" s="39"/>
      <c r="H23" s="39"/>
      <c r="I23" s="39"/>
      <c r="J23" s="39"/>
      <c r="K23" s="39">
        <f>K24</f>
        <v>172.19900000000001</v>
      </c>
      <c r="L23" s="39">
        <f>L24</f>
        <v>10</v>
      </c>
      <c r="M23" s="39">
        <f t="shared" ref="M23:Y23" si="6">M24</f>
        <v>18.13</v>
      </c>
      <c r="N23" s="39">
        <f t="shared" si="6"/>
        <v>0</v>
      </c>
      <c r="O23" s="39">
        <f t="shared" si="6"/>
        <v>0</v>
      </c>
      <c r="P23" s="39">
        <f t="shared" si="6"/>
        <v>0</v>
      </c>
      <c r="Q23" s="39">
        <f t="shared" si="6"/>
        <v>0</v>
      </c>
      <c r="R23" s="39">
        <f t="shared" si="6"/>
        <v>0</v>
      </c>
      <c r="S23" s="39">
        <f t="shared" si="6"/>
        <v>0</v>
      </c>
      <c r="T23" s="39">
        <f t="shared" si="6"/>
        <v>0</v>
      </c>
      <c r="U23" s="39">
        <f t="shared" si="6"/>
        <v>0</v>
      </c>
      <c r="V23" s="39">
        <f t="shared" si="6"/>
        <v>172.19900000000001</v>
      </c>
      <c r="W23" s="39">
        <f t="shared" si="6"/>
        <v>10</v>
      </c>
      <c r="X23" s="39">
        <f t="shared" si="6"/>
        <v>18.13</v>
      </c>
      <c r="Y23" s="53">
        <f t="shared" si="6"/>
        <v>0</v>
      </c>
    </row>
    <row r="24" spans="1:25" ht="47.25" x14ac:dyDescent="0.25">
      <c r="A24" s="30" t="s">
        <v>49</v>
      </c>
      <c r="B24" s="31" t="s">
        <v>50</v>
      </c>
      <c r="C24" s="40"/>
      <c r="D24" s="39">
        <f>D27</f>
        <v>172.19900000000001</v>
      </c>
      <c r="E24" s="39"/>
      <c r="F24" s="39"/>
      <c r="G24" s="39"/>
      <c r="H24" s="39"/>
      <c r="I24" s="39"/>
      <c r="J24" s="39"/>
      <c r="K24" s="39">
        <f>SUM(K25:K27)</f>
        <v>172.19900000000001</v>
      </c>
      <c r="L24" s="39">
        <f>L27</f>
        <v>10</v>
      </c>
      <c r="M24" s="39">
        <f t="shared" ref="M24:Y24" si="7">M27</f>
        <v>18.13</v>
      </c>
      <c r="N24" s="39">
        <f t="shared" si="7"/>
        <v>0</v>
      </c>
      <c r="O24" s="39">
        <f t="shared" si="7"/>
        <v>0</v>
      </c>
      <c r="P24" s="39">
        <f t="shared" si="7"/>
        <v>0</v>
      </c>
      <c r="Q24" s="39">
        <f t="shared" si="7"/>
        <v>0</v>
      </c>
      <c r="R24" s="39">
        <f t="shared" si="7"/>
        <v>0</v>
      </c>
      <c r="S24" s="39">
        <f t="shared" si="7"/>
        <v>0</v>
      </c>
      <c r="T24" s="39">
        <f t="shared" si="7"/>
        <v>0</v>
      </c>
      <c r="U24" s="39">
        <f t="shared" si="7"/>
        <v>0</v>
      </c>
      <c r="V24" s="39">
        <f t="shared" si="7"/>
        <v>172.19900000000001</v>
      </c>
      <c r="W24" s="39">
        <f t="shared" si="7"/>
        <v>10</v>
      </c>
      <c r="X24" s="39">
        <f t="shared" si="7"/>
        <v>18.13</v>
      </c>
      <c r="Y24" s="53">
        <f t="shared" si="7"/>
        <v>0</v>
      </c>
    </row>
    <row r="25" spans="1:25" ht="63" hidden="1" x14ac:dyDescent="0.25">
      <c r="A25" s="30" t="s">
        <v>51</v>
      </c>
      <c r="B25" s="31" t="s">
        <v>52</v>
      </c>
      <c r="C25" s="40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53"/>
    </row>
    <row r="26" spans="1:25" ht="63" hidden="1" x14ac:dyDescent="0.25">
      <c r="A26" s="30" t="s">
        <v>53</v>
      </c>
      <c r="B26" s="31" t="s">
        <v>54</v>
      </c>
      <c r="C26" s="40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53"/>
    </row>
    <row r="27" spans="1:25" ht="47.25" x14ac:dyDescent="0.25">
      <c r="A27" s="30" t="s">
        <v>55</v>
      </c>
      <c r="B27" s="31" t="s">
        <v>56</v>
      </c>
      <c r="C27" s="40"/>
      <c r="D27" s="39">
        <f>D28</f>
        <v>172.19900000000001</v>
      </c>
      <c r="E27" s="39"/>
      <c r="F27" s="39"/>
      <c r="G27" s="39"/>
      <c r="H27" s="39"/>
      <c r="I27" s="39"/>
      <c r="J27" s="39"/>
      <c r="K27" s="39">
        <f t="shared" ref="K27:Y27" si="8">SUM(K28:K28)</f>
        <v>172.19900000000001</v>
      </c>
      <c r="L27" s="39">
        <f t="shared" si="8"/>
        <v>10</v>
      </c>
      <c r="M27" s="39">
        <f t="shared" si="8"/>
        <v>18.13</v>
      </c>
      <c r="N27" s="39">
        <f t="shared" si="8"/>
        <v>0</v>
      </c>
      <c r="O27" s="39">
        <f t="shared" si="8"/>
        <v>0</v>
      </c>
      <c r="P27" s="39">
        <f t="shared" si="8"/>
        <v>0</v>
      </c>
      <c r="Q27" s="39">
        <f t="shared" si="8"/>
        <v>0</v>
      </c>
      <c r="R27" s="39">
        <f t="shared" si="8"/>
        <v>0</v>
      </c>
      <c r="S27" s="39">
        <f t="shared" si="8"/>
        <v>0</v>
      </c>
      <c r="T27" s="39">
        <f t="shared" si="8"/>
        <v>0</v>
      </c>
      <c r="U27" s="39">
        <f t="shared" si="8"/>
        <v>0</v>
      </c>
      <c r="V27" s="39">
        <f t="shared" si="8"/>
        <v>172.19900000000001</v>
      </c>
      <c r="W27" s="39">
        <f t="shared" si="8"/>
        <v>10</v>
      </c>
      <c r="X27" s="39">
        <f t="shared" si="8"/>
        <v>18.13</v>
      </c>
      <c r="Y27" s="53">
        <f t="shared" si="8"/>
        <v>0</v>
      </c>
    </row>
    <row r="28" spans="1:25" ht="110.25" x14ac:dyDescent="0.25">
      <c r="A28" s="11" t="s">
        <v>101</v>
      </c>
      <c r="B28" s="18" t="s">
        <v>130</v>
      </c>
      <c r="C28" s="11" t="str">
        <f>CONCATENATE("I_",A28)</f>
        <v>I_1.1.1.3.1</v>
      </c>
      <c r="D28" s="37">
        <v>172.19900000000001</v>
      </c>
      <c r="E28" s="27"/>
      <c r="F28" s="27"/>
      <c r="G28" s="27"/>
      <c r="H28" s="27"/>
      <c r="I28" s="27"/>
      <c r="J28" s="28"/>
      <c r="K28" s="37">
        <v>172.19900000000001</v>
      </c>
      <c r="L28" s="29">
        <v>10</v>
      </c>
      <c r="M28" s="29">
        <v>18.13</v>
      </c>
      <c r="N28" s="28"/>
      <c r="O28" s="28"/>
      <c r="P28" s="28"/>
      <c r="Q28" s="28"/>
      <c r="R28" s="28"/>
      <c r="S28" s="28"/>
      <c r="T28" s="28"/>
      <c r="U28" s="28"/>
      <c r="V28" s="29">
        <f>K28</f>
        <v>172.19900000000001</v>
      </c>
      <c r="W28" s="29">
        <f>L28</f>
        <v>10</v>
      </c>
      <c r="X28" s="29">
        <f>M28</f>
        <v>18.13</v>
      </c>
      <c r="Y28" s="54"/>
    </row>
    <row r="29" spans="1:25" ht="31.5" hidden="1" x14ac:dyDescent="0.25">
      <c r="A29" s="11" t="s">
        <v>57</v>
      </c>
      <c r="B29" s="12" t="s">
        <v>58</v>
      </c>
      <c r="C29" s="13"/>
      <c r="D29" s="14"/>
      <c r="E29" s="14"/>
      <c r="F29" s="14"/>
      <c r="G29" s="14"/>
      <c r="H29" s="14"/>
      <c r="I29" s="14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55"/>
    </row>
    <row r="30" spans="1:25" ht="63" hidden="1" x14ac:dyDescent="0.25">
      <c r="A30" s="11" t="s">
        <v>59</v>
      </c>
      <c r="B30" s="12" t="s">
        <v>60</v>
      </c>
      <c r="C30" s="13"/>
      <c r="D30" s="14"/>
      <c r="E30" s="14"/>
      <c r="F30" s="14"/>
      <c r="G30" s="14"/>
      <c r="H30" s="14"/>
      <c r="I30" s="14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55"/>
    </row>
    <row r="31" spans="1:25" ht="31.5" hidden="1" x14ac:dyDescent="0.25">
      <c r="A31" s="11" t="s">
        <v>61</v>
      </c>
      <c r="B31" s="12" t="s">
        <v>62</v>
      </c>
      <c r="C31" s="13"/>
      <c r="D31" s="14"/>
      <c r="E31" s="14"/>
      <c r="F31" s="14"/>
      <c r="G31" s="14"/>
      <c r="H31" s="14"/>
      <c r="I31" s="14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55"/>
    </row>
    <row r="32" spans="1:25" ht="47.25" hidden="1" x14ac:dyDescent="0.25">
      <c r="A32" s="11" t="s">
        <v>63</v>
      </c>
      <c r="B32" s="12" t="s">
        <v>64</v>
      </c>
      <c r="C32" s="13"/>
      <c r="D32" s="14"/>
      <c r="E32" s="14"/>
      <c r="F32" s="14"/>
      <c r="G32" s="14"/>
      <c r="H32" s="14"/>
      <c r="I32" s="14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55"/>
    </row>
    <row r="33" spans="1:25" ht="31.5" hidden="1" x14ac:dyDescent="0.25">
      <c r="A33" s="11" t="s">
        <v>65</v>
      </c>
      <c r="B33" s="12" t="s">
        <v>66</v>
      </c>
      <c r="C33" s="13"/>
      <c r="D33" s="14"/>
      <c r="E33" s="14"/>
      <c r="F33" s="14"/>
      <c r="G33" s="14"/>
      <c r="H33" s="14"/>
      <c r="I33" s="14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55"/>
    </row>
    <row r="34" spans="1:25" ht="94.5" hidden="1" x14ac:dyDescent="0.25">
      <c r="A34" s="11" t="s">
        <v>65</v>
      </c>
      <c r="B34" s="12" t="s">
        <v>67</v>
      </c>
      <c r="C34" s="13"/>
      <c r="D34" s="14"/>
      <c r="E34" s="14"/>
      <c r="F34" s="14"/>
      <c r="G34" s="14"/>
      <c r="H34" s="14"/>
      <c r="I34" s="1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55"/>
    </row>
    <row r="35" spans="1:25" ht="78.75" hidden="1" x14ac:dyDescent="0.25">
      <c r="A35" s="11" t="s">
        <v>65</v>
      </c>
      <c r="B35" s="12" t="s">
        <v>68</v>
      </c>
      <c r="C35" s="13"/>
      <c r="D35" s="14"/>
      <c r="E35" s="14"/>
      <c r="F35" s="14"/>
      <c r="G35" s="14"/>
      <c r="H35" s="14"/>
      <c r="I35" s="14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55"/>
    </row>
    <row r="36" spans="1:25" ht="94.5" hidden="1" x14ac:dyDescent="0.25">
      <c r="A36" s="11" t="s">
        <v>65</v>
      </c>
      <c r="B36" s="12" t="s">
        <v>69</v>
      </c>
      <c r="C36" s="13"/>
      <c r="D36" s="14"/>
      <c r="E36" s="14"/>
      <c r="F36" s="14"/>
      <c r="G36" s="14"/>
      <c r="H36" s="14"/>
      <c r="I36" s="14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55"/>
    </row>
    <row r="37" spans="1:25" ht="31.5" hidden="1" x14ac:dyDescent="0.25">
      <c r="A37" s="11" t="s">
        <v>70</v>
      </c>
      <c r="B37" s="12" t="s">
        <v>66</v>
      </c>
      <c r="C37" s="13"/>
      <c r="D37" s="14"/>
      <c r="E37" s="14"/>
      <c r="F37" s="14"/>
      <c r="G37" s="14"/>
      <c r="H37" s="14"/>
      <c r="I37" s="14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55"/>
    </row>
    <row r="38" spans="1:25" ht="94.5" hidden="1" x14ac:dyDescent="0.25">
      <c r="A38" s="11" t="s">
        <v>70</v>
      </c>
      <c r="B38" s="12" t="s">
        <v>67</v>
      </c>
      <c r="C38" s="13"/>
      <c r="D38" s="14"/>
      <c r="E38" s="14"/>
      <c r="F38" s="14"/>
      <c r="G38" s="14"/>
      <c r="H38" s="14"/>
      <c r="I38" s="14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55"/>
    </row>
    <row r="39" spans="1:25" ht="78.75" hidden="1" x14ac:dyDescent="0.25">
      <c r="A39" s="11" t="s">
        <v>70</v>
      </c>
      <c r="B39" s="12" t="s">
        <v>68</v>
      </c>
      <c r="C39" s="13"/>
      <c r="D39" s="14"/>
      <c r="E39" s="14"/>
      <c r="F39" s="14"/>
      <c r="G39" s="14"/>
      <c r="H39" s="14"/>
      <c r="I39" s="14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55"/>
    </row>
    <row r="40" spans="1:25" ht="94.5" hidden="1" x14ac:dyDescent="0.25">
      <c r="A40" s="11" t="s">
        <v>70</v>
      </c>
      <c r="B40" s="12" t="s">
        <v>71</v>
      </c>
      <c r="C40" s="13"/>
      <c r="D40" s="14"/>
      <c r="E40" s="14"/>
      <c r="F40" s="14"/>
      <c r="G40" s="14"/>
      <c r="H40" s="14"/>
      <c r="I40" s="14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55"/>
    </row>
    <row r="41" spans="1:25" ht="78.75" hidden="1" x14ac:dyDescent="0.25">
      <c r="A41" s="11" t="s">
        <v>72</v>
      </c>
      <c r="B41" s="12" t="s">
        <v>73</v>
      </c>
      <c r="C41" s="13"/>
      <c r="D41" s="14"/>
      <c r="E41" s="14"/>
      <c r="F41" s="14"/>
      <c r="G41" s="14"/>
      <c r="H41" s="14"/>
      <c r="I41" s="14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55"/>
    </row>
    <row r="42" spans="1:25" ht="63" hidden="1" x14ac:dyDescent="0.25">
      <c r="A42" s="11" t="s">
        <v>74</v>
      </c>
      <c r="B42" s="12" t="s">
        <v>75</v>
      </c>
      <c r="C42" s="13"/>
      <c r="D42" s="14"/>
      <c r="E42" s="14"/>
      <c r="F42" s="14"/>
      <c r="G42" s="14"/>
      <c r="H42" s="14"/>
      <c r="I42" s="14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55"/>
    </row>
    <row r="43" spans="1:25" ht="63" hidden="1" x14ac:dyDescent="0.25">
      <c r="A43" s="11" t="s">
        <v>76</v>
      </c>
      <c r="B43" s="12" t="s">
        <v>77</v>
      </c>
      <c r="C43" s="13"/>
      <c r="D43" s="14"/>
      <c r="E43" s="14"/>
      <c r="F43" s="14"/>
      <c r="G43" s="14"/>
      <c r="H43" s="14"/>
      <c r="I43" s="14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55"/>
    </row>
    <row r="44" spans="1:25" ht="31.5" x14ac:dyDescent="0.25">
      <c r="A44" s="30" t="s">
        <v>78</v>
      </c>
      <c r="B44" s="31" t="s">
        <v>79</v>
      </c>
      <c r="C44" s="32"/>
      <c r="D44" s="33">
        <f>D45+D49</f>
        <v>55.915000000000006</v>
      </c>
      <c r="E44" s="33"/>
      <c r="F44" s="33"/>
      <c r="G44" s="33"/>
      <c r="H44" s="33"/>
      <c r="I44" s="33"/>
      <c r="J44" s="33">
        <f>J45+J49</f>
        <v>0</v>
      </c>
      <c r="K44" s="33">
        <f>K45+K49</f>
        <v>28.893000000000001</v>
      </c>
      <c r="L44" s="33">
        <f t="shared" ref="L44:Y44" si="9">L45+L49</f>
        <v>0</v>
      </c>
      <c r="M44" s="33">
        <f t="shared" si="9"/>
        <v>0</v>
      </c>
      <c r="N44" s="53">
        <f t="shared" si="9"/>
        <v>35</v>
      </c>
      <c r="O44" s="33">
        <f t="shared" si="9"/>
        <v>0</v>
      </c>
      <c r="P44" s="33">
        <f t="shared" si="9"/>
        <v>27.021999999999998</v>
      </c>
      <c r="Q44" s="53">
        <f t="shared" si="9"/>
        <v>9</v>
      </c>
      <c r="R44" s="33">
        <f t="shared" si="9"/>
        <v>0</v>
      </c>
      <c r="S44" s="33">
        <f t="shared" si="9"/>
        <v>0</v>
      </c>
      <c r="T44" s="33">
        <f t="shared" si="9"/>
        <v>0</v>
      </c>
      <c r="U44" s="33">
        <f t="shared" si="9"/>
        <v>0</v>
      </c>
      <c r="V44" s="33">
        <f>V45+V49</f>
        <v>55.915000000000006</v>
      </c>
      <c r="W44" s="33">
        <f t="shared" si="9"/>
        <v>0</v>
      </c>
      <c r="X44" s="33">
        <f t="shared" si="9"/>
        <v>0</v>
      </c>
      <c r="Y44" s="53">
        <f t="shared" si="9"/>
        <v>44</v>
      </c>
    </row>
    <row r="45" spans="1:25" ht="63" x14ac:dyDescent="0.25">
      <c r="A45" s="30" t="s">
        <v>80</v>
      </c>
      <c r="B45" s="31" t="s">
        <v>81</v>
      </c>
      <c r="C45" s="32"/>
      <c r="D45" s="33">
        <f>D46</f>
        <v>45.527000000000001</v>
      </c>
      <c r="E45" s="33"/>
      <c r="F45" s="33"/>
      <c r="G45" s="33"/>
      <c r="H45" s="33"/>
      <c r="I45" s="33"/>
      <c r="J45" s="33">
        <f>J46</f>
        <v>0</v>
      </c>
      <c r="K45" s="33">
        <f t="shared" ref="K45:Y45" si="10">K46</f>
        <v>18.504999999999999</v>
      </c>
      <c r="L45" s="33">
        <f t="shared" si="10"/>
        <v>0</v>
      </c>
      <c r="M45" s="33">
        <f t="shared" si="10"/>
        <v>0</v>
      </c>
      <c r="N45" s="53">
        <f t="shared" si="10"/>
        <v>6</v>
      </c>
      <c r="O45" s="33">
        <f t="shared" si="10"/>
        <v>0</v>
      </c>
      <c r="P45" s="33">
        <f t="shared" si="10"/>
        <v>27.021999999999998</v>
      </c>
      <c r="Q45" s="53">
        <f t="shared" si="10"/>
        <v>9</v>
      </c>
      <c r="R45" s="33">
        <f t="shared" si="10"/>
        <v>0</v>
      </c>
      <c r="S45" s="33">
        <f t="shared" si="10"/>
        <v>0</v>
      </c>
      <c r="T45" s="33">
        <f t="shared" si="10"/>
        <v>0</v>
      </c>
      <c r="U45" s="33">
        <f t="shared" si="10"/>
        <v>0</v>
      </c>
      <c r="V45" s="33">
        <f t="shared" si="10"/>
        <v>45.527000000000001</v>
      </c>
      <c r="W45" s="33">
        <f t="shared" si="10"/>
        <v>0</v>
      </c>
      <c r="X45" s="33">
        <f t="shared" si="10"/>
        <v>0</v>
      </c>
      <c r="Y45" s="53">
        <f t="shared" si="10"/>
        <v>15</v>
      </c>
    </row>
    <row r="46" spans="1:25" ht="57" customHeight="1" x14ac:dyDescent="0.25">
      <c r="A46" s="30" t="s">
        <v>82</v>
      </c>
      <c r="B46" s="36" t="s">
        <v>83</v>
      </c>
      <c r="C46" s="32"/>
      <c r="D46" s="33">
        <f>D47+D48</f>
        <v>45.527000000000001</v>
      </c>
      <c r="E46" s="33"/>
      <c r="F46" s="33"/>
      <c r="G46" s="33"/>
      <c r="H46" s="33"/>
      <c r="I46" s="33"/>
      <c r="J46" s="33">
        <f t="shared" ref="J46:Y46" si="11">J47+J48</f>
        <v>0</v>
      </c>
      <c r="K46" s="33">
        <f t="shared" si="11"/>
        <v>18.504999999999999</v>
      </c>
      <c r="L46" s="33">
        <f t="shared" si="11"/>
        <v>0</v>
      </c>
      <c r="M46" s="33">
        <f t="shared" si="11"/>
        <v>0</v>
      </c>
      <c r="N46" s="53">
        <f t="shared" si="11"/>
        <v>6</v>
      </c>
      <c r="O46" s="33">
        <f t="shared" si="11"/>
        <v>0</v>
      </c>
      <c r="P46" s="33">
        <f t="shared" si="11"/>
        <v>27.021999999999998</v>
      </c>
      <c r="Q46" s="53">
        <f t="shared" si="11"/>
        <v>9</v>
      </c>
      <c r="R46" s="33">
        <f t="shared" si="11"/>
        <v>0</v>
      </c>
      <c r="S46" s="33">
        <f t="shared" si="11"/>
        <v>0</v>
      </c>
      <c r="T46" s="33">
        <f t="shared" si="11"/>
        <v>0</v>
      </c>
      <c r="U46" s="33">
        <f t="shared" si="11"/>
        <v>0</v>
      </c>
      <c r="V46" s="33">
        <f t="shared" si="11"/>
        <v>45.527000000000001</v>
      </c>
      <c r="W46" s="33">
        <f t="shared" si="11"/>
        <v>0</v>
      </c>
      <c r="X46" s="33">
        <f t="shared" si="11"/>
        <v>0</v>
      </c>
      <c r="Y46" s="53">
        <f t="shared" si="11"/>
        <v>15</v>
      </c>
    </row>
    <row r="47" spans="1:25" s="2" customFormat="1" ht="64.5" customHeight="1" x14ac:dyDescent="0.25">
      <c r="A47" s="16" t="s">
        <v>97</v>
      </c>
      <c r="B47" s="18" t="s">
        <v>102</v>
      </c>
      <c r="C47" s="11" t="str">
        <f t="shared" ref="C47:C48" si="12">CONCATENATE("I_",A47)</f>
        <v>I_1.2.1.2.1</v>
      </c>
      <c r="D47" s="52">
        <v>18.504999999999999</v>
      </c>
      <c r="E47" s="10"/>
      <c r="F47" s="10"/>
      <c r="G47" s="10"/>
      <c r="H47" s="10"/>
      <c r="I47" s="10"/>
      <c r="J47" s="10"/>
      <c r="K47" s="10">
        <v>18.504999999999999</v>
      </c>
      <c r="L47" s="10"/>
      <c r="M47" s="10"/>
      <c r="N47" s="52">
        <v>6</v>
      </c>
      <c r="O47" s="10"/>
      <c r="P47" s="45"/>
      <c r="Q47" s="10"/>
      <c r="R47" s="10"/>
      <c r="S47" s="10"/>
      <c r="T47" s="10"/>
      <c r="U47" s="45"/>
      <c r="V47" s="45">
        <f>K47+P47+S47</f>
        <v>18.504999999999999</v>
      </c>
      <c r="W47" s="46"/>
      <c r="X47" s="45"/>
      <c r="Y47" s="46">
        <f>N47</f>
        <v>6</v>
      </c>
    </row>
    <row r="48" spans="1:25" ht="47.25" x14ac:dyDescent="0.25">
      <c r="A48" s="16" t="s">
        <v>98</v>
      </c>
      <c r="B48" s="18" t="s">
        <v>103</v>
      </c>
      <c r="C48" s="11" t="str">
        <f t="shared" si="12"/>
        <v>I_1.2.1.2.2</v>
      </c>
      <c r="D48" s="10">
        <v>27.021999999999998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>
        <v>27.021999999999998</v>
      </c>
      <c r="Q48" s="10" t="s">
        <v>84</v>
      </c>
      <c r="R48" s="10"/>
      <c r="S48" s="10"/>
      <c r="T48" s="10"/>
      <c r="U48" s="45"/>
      <c r="V48" s="45">
        <f>K48+P48+S48</f>
        <v>27.021999999999998</v>
      </c>
      <c r="W48" s="46"/>
      <c r="X48" s="45"/>
      <c r="Y48" s="46" t="str">
        <f>Q48</f>
        <v>9</v>
      </c>
    </row>
    <row r="49" spans="1:59" ht="31.5" x14ac:dyDescent="0.25">
      <c r="A49" s="30" t="s">
        <v>104</v>
      </c>
      <c r="B49" s="31" t="s">
        <v>105</v>
      </c>
      <c r="C49" s="31"/>
      <c r="D49" s="42">
        <f>D50</f>
        <v>10.388000000000002</v>
      </c>
      <c r="E49" s="42"/>
      <c r="F49" s="42"/>
      <c r="G49" s="42"/>
      <c r="H49" s="42"/>
      <c r="I49" s="42"/>
      <c r="J49" s="42">
        <f t="shared" ref="J49:X49" si="13">J50</f>
        <v>0</v>
      </c>
      <c r="K49" s="42">
        <f t="shared" si="13"/>
        <v>10.388000000000002</v>
      </c>
      <c r="L49" s="42">
        <f t="shared" si="13"/>
        <v>0</v>
      </c>
      <c r="M49" s="42">
        <f t="shared" si="13"/>
        <v>0</v>
      </c>
      <c r="N49" s="42">
        <f t="shared" si="13"/>
        <v>29</v>
      </c>
      <c r="O49" s="42">
        <f t="shared" si="13"/>
        <v>0</v>
      </c>
      <c r="P49" s="42">
        <f t="shared" si="13"/>
        <v>0</v>
      </c>
      <c r="Q49" s="42">
        <f t="shared" si="13"/>
        <v>0</v>
      </c>
      <c r="R49" s="42">
        <f t="shared" si="13"/>
        <v>0</v>
      </c>
      <c r="S49" s="42">
        <f t="shared" si="13"/>
        <v>0</v>
      </c>
      <c r="T49" s="42">
        <f t="shared" si="13"/>
        <v>0</v>
      </c>
      <c r="U49" s="42">
        <f t="shared" si="13"/>
        <v>0</v>
      </c>
      <c r="V49" s="42">
        <f t="shared" si="13"/>
        <v>10.388000000000002</v>
      </c>
      <c r="W49" s="42">
        <f t="shared" si="13"/>
        <v>0</v>
      </c>
      <c r="X49" s="42">
        <f t="shared" si="13"/>
        <v>0</v>
      </c>
      <c r="Y49" s="56">
        <f>Y50</f>
        <v>29</v>
      </c>
    </row>
    <row r="50" spans="1:59" ht="31.5" x14ac:dyDescent="0.25">
      <c r="A50" s="30" t="s">
        <v>106</v>
      </c>
      <c r="B50" s="31" t="s">
        <v>107</v>
      </c>
      <c r="C50" s="31"/>
      <c r="D50" s="43">
        <f>SUM(D51:D54)</f>
        <v>10.388000000000002</v>
      </c>
      <c r="E50" s="43"/>
      <c r="F50" s="43"/>
      <c r="G50" s="43"/>
      <c r="H50" s="43"/>
      <c r="I50" s="43"/>
      <c r="J50" s="43">
        <f t="shared" ref="J50:X50" si="14">SUM(J51:J54)</f>
        <v>0</v>
      </c>
      <c r="K50" s="43">
        <f t="shared" si="14"/>
        <v>10.388000000000002</v>
      </c>
      <c r="L50" s="43">
        <f t="shared" si="14"/>
        <v>0</v>
      </c>
      <c r="M50" s="43">
        <f t="shared" si="14"/>
        <v>0</v>
      </c>
      <c r="N50" s="43">
        <f t="shared" si="14"/>
        <v>29</v>
      </c>
      <c r="O50" s="43">
        <f t="shared" si="14"/>
        <v>0</v>
      </c>
      <c r="P50" s="43">
        <f t="shared" si="14"/>
        <v>0</v>
      </c>
      <c r="Q50" s="43">
        <f t="shared" si="14"/>
        <v>0</v>
      </c>
      <c r="R50" s="43">
        <f t="shared" si="14"/>
        <v>0</v>
      </c>
      <c r="S50" s="43">
        <f t="shared" si="14"/>
        <v>0</v>
      </c>
      <c r="T50" s="43">
        <f t="shared" si="14"/>
        <v>0</v>
      </c>
      <c r="U50" s="43">
        <f t="shared" si="14"/>
        <v>0</v>
      </c>
      <c r="V50" s="43">
        <f t="shared" si="14"/>
        <v>10.388000000000002</v>
      </c>
      <c r="W50" s="43">
        <f t="shared" si="14"/>
        <v>0</v>
      </c>
      <c r="X50" s="43">
        <f t="shared" si="14"/>
        <v>0</v>
      </c>
      <c r="Y50" s="53">
        <f>Y51+Y52+Y53+Y54</f>
        <v>29</v>
      </c>
    </row>
    <row r="51" spans="1:59" ht="63" x14ac:dyDescent="0.25">
      <c r="A51" s="19" t="s">
        <v>108</v>
      </c>
      <c r="B51" s="20" t="s">
        <v>122</v>
      </c>
      <c r="C51" s="11" t="str">
        <f t="shared" ref="C51:C54" si="15">CONCATENATE("I_",A51)</f>
        <v>I_1.2.3.1.1</v>
      </c>
      <c r="D51" s="10">
        <v>2.879</v>
      </c>
      <c r="E51" s="10"/>
      <c r="F51" s="10"/>
      <c r="G51" s="10"/>
      <c r="H51" s="10"/>
      <c r="I51" s="10"/>
      <c r="J51" s="10"/>
      <c r="K51" s="10">
        <v>2.879</v>
      </c>
      <c r="L51" s="10"/>
      <c r="M51" s="10"/>
      <c r="N51" s="52">
        <v>8</v>
      </c>
      <c r="O51" s="10"/>
      <c r="P51" s="45"/>
      <c r="Q51" s="10"/>
      <c r="R51" s="10"/>
      <c r="S51" s="10"/>
      <c r="T51" s="10"/>
      <c r="U51" s="45"/>
      <c r="V51" s="45">
        <f>K51+P51+S51</f>
        <v>2.879</v>
      </c>
      <c r="W51" s="46"/>
      <c r="X51" s="45"/>
      <c r="Y51" s="46">
        <f>N51</f>
        <v>8</v>
      </c>
    </row>
    <row r="52" spans="1:59" ht="47.25" x14ac:dyDescent="0.25">
      <c r="A52" s="19" t="s">
        <v>109</v>
      </c>
      <c r="B52" s="20" t="s">
        <v>110</v>
      </c>
      <c r="C52" s="11" t="str">
        <f t="shared" si="15"/>
        <v>I_1.2.3.1.2</v>
      </c>
      <c r="D52" s="52">
        <v>3.633</v>
      </c>
      <c r="E52" s="10"/>
      <c r="F52" s="10"/>
      <c r="G52" s="10"/>
      <c r="H52" s="10"/>
      <c r="I52" s="10"/>
      <c r="J52" s="10"/>
      <c r="K52" s="52">
        <v>3.633</v>
      </c>
      <c r="L52" s="10"/>
      <c r="M52" s="10"/>
      <c r="N52" s="52">
        <v>6</v>
      </c>
      <c r="O52" s="10"/>
      <c r="P52" s="45"/>
      <c r="Q52" s="10"/>
      <c r="R52" s="10"/>
      <c r="S52" s="10"/>
      <c r="T52" s="10"/>
      <c r="U52" s="45"/>
      <c r="V52" s="45">
        <f t="shared" ref="V52:V54" si="16">K52+P52+S52</f>
        <v>3.633</v>
      </c>
      <c r="W52" s="46"/>
      <c r="X52" s="45"/>
      <c r="Y52" s="46">
        <f>N52</f>
        <v>6</v>
      </c>
    </row>
    <row r="53" spans="1:59" ht="47.25" x14ac:dyDescent="0.25">
      <c r="A53" s="19" t="s">
        <v>111</v>
      </c>
      <c r="B53" s="20" t="s">
        <v>112</v>
      </c>
      <c r="C53" s="11" t="str">
        <f t="shared" si="15"/>
        <v>I_1.2.3.1.3</v>
      </c>
      <c r="D53" s="10">
        <v>1.1519999999999999</v>
      </c>
      <c r="E53" s="10"/>
      <c r="F53" s="10"/>
      <c r="G53" s="10"/>
      <c r="H53" s="10"/>
      <c r="I53" s="10"/>
      <c r="J53" s="10"/>
      <c r="K53" s="10">
        <v>1.1519999999999999</v>
      </c>
      <c r="L53" s="10"/>
      <c r="M53" s="10"/>
      <c r="N53" s="52">
        <v>3</v>
      </c>
      <c r="O53" s="10"/>
      <c r="P53" s="45"/>
      <c r="Q53" s="10"/>
      <c r="R53" s="10"/>
      <c r="S53" s="10"/>
      <c r="T53" s="10"/>
      <c r="U53" s="45"/>
      <c r="V53" s="45">
        <f t="shared" si="16"/>
        <v>1.1519999999999999</v>
      </c>
      <c r="W53" s="46"/>
      <c r="X53" s="45"/>
      <c r="Y53" s="46">
        <f>N53</f>
        <v>3</v>
      </c>
    </row>
    <row r="54" spans="1:59" ht="47.25" x14ac:dyDescent="0.25">
      <c r="A54" s="19" t="s">
        <v>113</v>
      </c>
      <c r="B54" s="20" t="s">
        <v>114</v>
      </c>
      <c r="C54" s="11" t="str">
        <f t="shared" si="15"/>
        <v>I_1.2.3.1.4</v>
      </c>
      <c r="D54" s="52">
        <v>2.7240000000000002</v>
      </c>
      <c r="E54" s="10"/>
      <c r="F54" s="10"/>
      <c r="G54" s="10"/>
      <c r="H54" s="10"/>
      <c r="I54" s="10"/>
      <c r="J54" s="10"/>
      <c r="K54" s="52">
        <v>2.7240000000000002</v>
      </c>
      <c r="L54" s="10"/>
      <c r="M54" s="10"/>
      <c r="N54" s="52">
        <v>12</v>
      </c>
      <c r="O54" s="10"/>
      <c r="P54" s="45"/>
      <c r="Q54" s="10"/>
      <c r="R54" s="10"/>
      <c r="S54" s="10"/>
      <c r="T54" s="10"/>
      <c r="U54" s="45"/>
      <c r="V54" s="45">
        <f t="shared" si="16"/>
        <v>2.7240000000000002</v>
      </c>
      <c r="W54" s="46"/>
      <c r="X54" s="45"/>
      <c r="Y54" s="46">
        <f>N54</f>
        <v>12</v>
      </c>
    </row>
    <row r="55" spans="1:59" s="17" customFormat="1" ht="63.75" customHeight="1" x14ac:dyDescent="0.25">
      <c r="A55" s="30" t="s">
        <v>85</v>
      </c>
      <c r="B55" s="31" t="s">
        <v>86</v>
      </c>
      <c r="C55" s="35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57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</row>
    <row r="56" spans="1:59" s="17" customFormat="1" ht="47.25" hidden="1" x14ac:dyDescent="0.25">
      <c r="A56" s="30" t="s">
        <v>87</v>
      </c>
      <c r="B56" s="31" t="s">
        <v>88</v>
      </c>
      <c r="C56" s="35"/>
      <c r="D56" s="48"/>
      <c r="E56" s="48"/>
      <c r="F56" s="48"/>
      <c r="G56" s="48"/>
      <c r="H56" s="48"/>
      <c r="I56" s="48"/>
      <c r="J56" s="49"/>
      <c r="K56" s="49"/>
      <c r="L56" s="49"/>
      <c r="M56" s="49"/>
      <c r="N56" s="49"/>
      <c r="O56" s="49"/>
      <c r="P56" s="48"/>
      <c r="Q56" s="49"/>
      <c r="R56" s="49"/>
      <c r="S56" s="49"/>
      <c r="T56" s="49"/>
      <c r="U56" s="49"/>
      <c r="V56" s="47"/>
      <c r="W56" s="49"/>
      <c r="X56" s="49"/>
      <c r="Y56" s="58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</row>
    <row r="57" spans="1:59" s="17" customFormat="1" ht="47.25" hidden="1" x14ac:dyDescent="0.25">
      <c r="A57" s="30" t="s">
        <v>89</v>
      </c>
      <c r="B57" s="31" t="s">
        <v>90</v>
      </c>
      <c r="C57" s="35"/>
      <c r="D57" s="47" t="e">
        <f>#REF!</f>
        <v>#REF!</v>
      </c>
      <c r="E57" s="47"/>
      <c r="F57" s="47"/>
      <c r="G57" s="47"/>
      <c r="H57" s="47"/>
      <c r="I57" s="47"/>
      <c r="J57" s="47" t="e">
        <f>#REF!</f>
        <v>#REF!</v>
      </c>
      <c r="K57" s="47"/>
      <c r="L57" s="47" t="e">
        <f>#REF!</f>
        <v>#REF!</v>
      </c>
      <c r="M57" s="47" t="e">
        <f>#REF!</f>
        <v>#REF!</v>
      </c>
      <c r="N57" s="47"/>
      <c r="O57" s="47" t="e">
        <f>#REF!</f>
        <v>#REF!</v>
      </c>
      <c r="P57" s="47" t="e">
        <f>#REF!</f>
        <v>#REF!</v>
      </c>
      <c r="Q57" s="47" t="e">
        <f>#REF!</f>
        <v>#REF!</v>
      </c>
      <c r="R57" s="47" t="e">
        <f>#REF!</f>
        <v>#REF!</v>
      </c>
      <c r="S57" s="47" t="e">
        <f>#REF!</f>
        <v>#REF!</v>
      </c>
      <c r="T57" s="47" t="e">
        <f>#REF!</f>
        <v>#REF!</v>
      </c>
      <c r="U57" s="47" t="e">
        <f>#REF!</f>
        <v>#REF!</v>
      </c>
      <c r="V57" s="47" t="e">
        <f>#REF!</f>
        <v>#REF!</v>
      </c>
      <c r="W57" s="47" t="e">
        <f>#REF!</f>
        <v>#REF!</v>
      </c>
      <c r="X57" s="47" t="e">
        <f>#REF!</f>
        <v>#REF!</v>
      </c>
      <c r="Y57" s="57" t="e">
        <f>#REF!</f>
        <v>#REF!</v>
      </c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</row>
    <row r="58" spans="1:59" s="17" customFormat="1" ht="31.5" x14ac:dyDescent="0.25">
      <c r="A58" s="30" t="s">
        <v>91</v>
      </c>
      <c r="B58" s="31" t="s">
        <v>92</v>
      </c>
      <c r="C58" s="35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57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</row>
    <row r="59" spans="1:59" s="17" customFormat="1" ht="45.75" customHeight="1" x14ac:dyDescent="0.25">
      <c r="A59" s="30" t="s">
        <v>93</v>
      </c>
      <c r="B59" s="34" t="s">
        <v>94</v>
      </c>
      <c r="C59" s="35"/>
      <c r="D59" s="47">
        <f>D60+D61+D62</f>
        <v>8.4220000000000006</v>
      </c>
      <c r="E59" s="47"/>
      <c r="F59" s="47"/>
      <c r="G59" s="47"/>
      <c r="H59" s="47"/>
      <c r="I59" s="47"/>
      <c r="J59" s="47">
        <f>J60+J61+J62</f>
        <v>0</v>
      </c>
      <c r="K59" s="47">
        <f t="shared" ref="K59:Y59" si="17">K60+K61+K62</f>
        <v>0</v>
      </c>
      <c r="L59" s="47">
        <f t="shared" si="17"/>
        <v>0</v>
      </c>
      <c r="M59" s="47">
        <f t="shared" si="17"/>
        <v>0</v>
      </c>
      <c r="N59" s="47">
        <f t="shared" si="17"/>
        <v>0</v>
      </c>
      <c r="O59" s="47">
        <f t="shared" si="17"/>
        <v>0</v>
      </c>
      <c r="P59" s="47">
        <f t="shared" si="17"/>
        <v>8.4220000000000006</v>
      </c>
      <c r="Q59" s="47">
        <f t="shared" si="17"/>
        <v>21</v>
      </c>
      <c r="R59" s="47">
        <f t="shared" si="17"/>
        <v>0</v>
      </c>
      <c r="S59" s="47">
        <f t="shared" si="17"/>
        <v>0</v>
      </c>
      <c r="T59" s="47">
        <f t="shared" si="17"/>
        <v>0</v>
      </c>
      <c r="U59" s="47">
        <f t="shared" si="17"/>
        <v>0</v>
      </c>
      <c r="V59" s="47">
        <f t="shared" si="17"/>
        <v>8.4220000000000006</v>
      </c>
      <c r="W59" s="47">
        <f t="shared" si="17"/>
        <v>0</v>
      </c>
      <c r="X59" s="47">
        <f t="shared" si="17"/>
        <v>0</v>
      </c>
      <c r="Y59" s="57">
        <f t="shared" si="17"/>
        <v>21</v>
      </c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</row>
    <row r="60" spans="1:59" s="21" customFormat="1" ht="45.75" customHeight="1" x14ac:dyDescent="0.25">
      <c r="A60" s="19" t="s">
        <v>115</v>
      </c>
      <c r="B60" s="22" t="s">
        <v>116</v>
      </c>
      <c r="C60" s="11" t="str">
        <f t="shared" ref="C60:C65" si="18">CONCATENATE("I_",A60)</f>
        <v>I_1.5.1</v>
      </c>
      <c r="D60" s="51">
        <v>2.843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45">
        <v>2.843</v>
      </c>
      <c r="Q60" s="46">
        <v>6</v>
      </c>
      <c r="R60" s="50"/>
      <c r="S60" s="50"/>
      <c r="T60" s="50"/>
      <c r="U60" s="50"/>
      <c r="V60" s="45">
        <v>2.843</v>
      </c>
      <c r="W60" s="50"/>
      <c r="X60" s="50"/>
      <c r="Y60" s="59">
        <v>6</v>
      </c>
    </row>
    <row r="61" spans="1:59" s="21" customFormat="1" ht="45.75" customHeight="1" x14ac:dyDescent="0.25">
      <c r="A61" s="19" t="s">
        <v>117</v>
      </c>
      <c r="B61" s="22" t="s">
        <v>123</v>
      </c>
      <c r="C61" s="11" t="str">
        <f t="shared" si="18"/>
        <v>I_1.5.2</v>
      </c>
      <c r="D61" s="45">
        <v>3.1539999999999999</v>
      </c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45">
        <v>3.1539999999999999</v>
      </c>
      <c r="Q61" s="46">
        <v>9</v>
      </c>
      <c r="R61" s="50"/>
      <c r="S61" s="50"/>
      <c r="T61" s="50"/>
      <c r="U61" s="50"/>
      <c r="V61" s="45">
        <f t="shared" ref="V61" si="19">K61+P61+S61</f>
        <v>3.1539999999999999</v>
      </c>
      <c r="W61" s="50"/>
      <c r="X61" s="50"/>
      <c r="Y61" s="59">
        <v>9</v>
      </c>
    </row>
    <row r="62" spans="1:59" s="21" customFormat="1" ht="45.75" customHeight="1" x14ac:dyDescent="0.25">
      <c r="A62" s="19" t="s">
        <v>118</v>
      </c>
      <c r="B62" s="22" t="s">
        <v>119</v>
      </c>
      <c r="C62" s="11" t="str">
        <f t="shared" si="18"/>
        <v>I_1.5.3</v>
      </c>
      <c r="D62" s="51">
        <v>2.4249999999999998</v>
      </c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45">
        <v>2.4249999999999998</v>
      </c>
      <c r="Q62" s="46">
        <v>6</v>
      </c>
      <c r="R62" s="50"/>
      <c r="S62" s="50"/>
      <c r="T62" s="50"/>
      <c r="U62" s="50"/>
      <c r="V62" s="45">
        <v>2.4249999999999998</v>
      </c>
      <c r="W62" s="50"/>
      <c r="X62" s="50"/>
      <c r="Y62" s="59">
        <v>6</v>
      </c>
    </row>
    <row r="63" spans="1:59" s="2" customFormat="1" ht="29.25" customHeight="1" x14ac:dyDescent="0.25">
      <c r="A63" s="30" t="s">
        <v>95</v>
      </c>
      <c r="B63" s="34" t="s">
        <v>96</v>
      </c>
      <c r="C63" s="35"/>
      <c r="D63" s="47">
        <f>D64+D65</f>
        <v>4.7530000000000001</v>
      </c>
      <c r="E63" s="47"/>
      <c r="F63" s="47"/>
      <c r="G63" s="47"/>
      <c r="H63" s="47"/>
      <c r="I63" s="47"/>
      <c r="J63" s="47">
        <f t="shared" ref="J63:Y63" si="20">J64+J65</f>
        <v>0</v>
      </c>
      <c r="K63" s="47">
        <f t="shared" si="20"/>
        <v>0.81200000000000006</v>
      </c>
      <c r="L63" s="47">
        <f t="shared" si="20"/>
        <v>0</v>
      </c>
      <c r="M63" s="47">
        <f t="shared" si="20"/>
        <v>0</v>
      </c>
      <c r="N63" s="47">
        <f t="shared" si="20"/>
        <v>1</v>
      </c>
      <c r="O63" s="47">
        <f t="shared" si="20"/>
        <v>0</v>
      </c>
      <c r="P63" s="47">
        <f t="shared" si="20"/>
        <v>3.9409999999999998</v>
      </c>
      <c r="Q63" s="47">
        <f t="shared" si="20"/>
        <v>1</v>
      </c>
      <c r="R63" s="47">
        <f t="shared" si="20"/>
        <v>0</v>
      </c>
      <c r="S63" s="47">
        <f t="shared" si="20"/>
        <v>0</v>
      </c>
      <c r="T63" s="47">
        <f t="shared" si="20"/>
        <v>0</v>
      </c>
      <c r="U63" s="47">
        <f t="shared" si="20"/>
        <v>0</v>
      </c>
      <c r="V63" s="47">
        <f>V64+V65</f>
        <v>4.7530000000000001</v>
      </c>
      <c r="W63" s="47">
        <f t="shared" si="20"/>
        <v>0</v>
      </c>
      <c r="X63" s="47">
        <f t="shared" si="20"/>
        <v>0</v>
      </c>
      <c r="Y63" s="57">
        <f t="shared" si="20"/>
        <v>2</v>
      </c>
    </row>
    <row r="64" spans="1:59" s="2" customFormat="1" ht="34.5" customHeight="1" x14ac:dyDescent="0.25">
      <c r="A64" s="23" t="s">
        <v>99</v>
      </c>
      <c r="B64" s="24" t="s">
        <v>120</v>
      </c>
      <c r="C64" s="11" t="str">
        <f t="shared" si="18"/>
        <v>I_1.6.1</v>
      </c>
      <c r="D64" s="44">
        <v>0.81200000000000006</v>
      </c>
      <c r="E64" s="44"/>
      <c r="F64" s="44"/>
      <c r="G64" s="44"/>
      <c r="H64" s="44"/>
      <c r="I64" s="44"/>
      <c r="J64" s="44"/>
      <c r="K64" s="44">
        <f>D64</f>
        <v>0.81200000000000006</v>
      </c>
      <c r="L64" s="44"/>
      <c r="M64" s="44"/>
      <c r="N64" s="44">
        <v>1</v>
      </c>
      <c r="O64" s="44"/>
      <c r="P64" s="44"/>
      <c r="Q64" s="44"/>
      <c r="R64" s="44"/>
      <c r="S64" s="44"/>
      <c r="T64" s="44"/>
      <c r="U64" s="45"/>
      <c r="V64" s="45">
        <f>K64+P64+S64</f>
        <v>0.81200000000000006</v>
      </c>
      <c r="W64" s="46"/>
      <c r="X64" s="45"/>
      <c r="Y64" s="46">
        <f>N64</f>
        <v>1</v>
      </c>
    </row>
    <row r="65" spans="1:59" s="17" customFormat="1" ht="30.75" customHeight="1" x14ac:dyDescent="0.25">
      <c r="A65" s="23" t="s">
        <v>100</v>
      </c>
      <c r="B65" s="24" t="s">
        <v>121</v>
      </c>
      <c r="C65" s="11" t="str">
        <f t="shared" si="18"/>
        <v>I_1.6.2</v>
      </c>
      <c r="D65" s="44">
        <v>3.9409999999999998</v>
      </c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>
        <f>D65</f>
        <v>3.9409999999999998</v>
      </c>
      <c r="Q65" s="44">
        <v>1</v>
      </c>
      <c r="R65" s="44"/>
      <c r="S65" s="44"/>
      <c r="T65" s="44"/>
      <c r="U65" s="45"/>
      <c r="V65" s="45">
        <f>K65+P65+S65</f>
        <v>3.9409999999999998</v>
      </c>
      <c r="W65" s="45"/>
      <c r="X65" s="45"/>
      <c r="Y65" s="46">
        <f>Q65</f>
        <v>1</v>
      </c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</row>
    <row r="69" spans="1:59" x14ac:dyDescent="0.25">
      <c r="B69" s="1" t="s">
        <v>131</v>
      </c>
      <c r="D69" s="1" t="s">
        <v>132</v>
      </c>
    </row>
  </sheetData>
  <mergeCells count="26">
    <mergeCell ref="J10:N10"/>
    <mergeCell ref="J11:N11"/>
    <mergeCell ref="K12:N12"/>
    <mergeCell ref="U11:Y11"/>
    <mergeCell ref="O10:Q10"/>
    <mergeCell ref="R10:T10"/>
    <mergeCell ref="U10:Y10"/>
    <mergeCell ref="O11:Q11"/>
    <mergeCell ref="R11:T11"/>
    <mergeCell ref="E9:I10"/>
    <mergeCell ref="F12:I12"/>
    <mergeCell ref="E11:I11"/>
    <mergeCell ref="V12:Y12"/>
    <mergeCell ref="D12:D13"/>
    <mergeCell ref="P12:Q12"/>
    <mergeCell ref="S12:T12"/>
    <mergeCell ref="A9:A13"/>
    <mergeCell ref="B9:B13"/>
    <mergeCell ref="C9:C13"/>
    <mergeCell ref="D9:D11"/>
    <mergeCell ref="J9:Y9"/>
    <mergeCell ref="S1:Y3"/>
    <mergeCell ref="A5:Y5"/>
    <mergeCell ref="A6:Y6"/>
    <mergeCell ref="A4:Y4"/>
    <mergeCell ref="A7:Y7"/>
  </mergeCells>
  <pageMargins left="0.70866141732283472" right="0.70866141732283472" top="0.74803149606299213" bottom="0.74803149606299213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Селиджанов Евгений</dc:creator>
  <cp:lastModifiedBy/>
  <dcterms:created xsi:type="dcterms:W3CDTF">2015-06-05T18:19:34Z</dcterms:created>
  <dcterms:modified xsi:type="dcterms:W3CDTF">2019-03-27T14:44:55Z</dcterms:modified>
</cp:coreProperties>
</file>